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FP19-905 Bidsheet" sheetId="1" r:id="rId3"/>
  </sheets>
  <definedNames/>
  <calcPr/>
</workbook>
</file>

<file path=xl/sharedStrings.xml><?xml version="1.0" encoding="utf-8"?>
<sst xmlns="http://schemas.openxmlformats.org/spreadsheetml/2006/main" count="33" uniqueCount="33">
  <si>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</si>
  <si>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</si>
  <si>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</si>
  <si>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</si>
  <si>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</si>
  <si>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</si>
  <si>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</si>
  <si>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</si>
  <si>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</si>
  <si>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</si>
  <si>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</si>
  <si>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</si>
  <si>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</si>
  <si>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District Office</t>
  </si>
  <si>
    <t>Equipment, Licensing, Support and Training</t>
  </si>
  <si>
    <t>Part Number</t>
  </si>
  <si>
    <t>Qty</t>
  </si>
  <si>
    <t>Description</t>
  </si>
  <si>
    <t>Unit Price</t>
  </si>
  <si>
    <t>Extended Cost</t>
  </si>
  <si>
    <t>Taxable</t>
  </si>
  <si>
    <t>PAN-PA-5220-AC</t>
  </si>
  <si>
    <t>Palo Alto Networks PA 5220 with Redundant AC Power Supplies</t>
  </si>
  <si>
    <t>Manufacture Training for up to 3 participants of the proposed solution</t>
  </si>
  <si>
    <t>Options for 1, 3, 5 years of support</t>
  </si>
  <si>
    <t>Any additional options that might be of interest to the District.</t>
  </si>
  <si>
    <t>Asset tagging, inventory, firmware, configuration and delivery of equipment to the District</t>
  </si>
  <si>
    <t>Installation and cabling of equipment, includes removal of old equipment</t>
  </si>
  <si>
    <t>Sub total of Taxable Items</t>
  </si>
  <si>
    <t>Sales Tax 7.75%</t>
  </si>
  <si>
    <t>Sub total of Non-Taxable Items</t>
  </si>
  <si>
    <t>Shipping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</si>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</sst>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sz val="10.0"/>
      <color rgb="FF000000"/>
      <name val="Arial"/>
    </font>
    <font/>
    <font>
      <b/>
    </font>
    <font>
      <b/>
      <color rgb="FF000000"/>
      <name val="Arial"/>
    </font>
    <font>
      <b/>
      <sz val="12.0"/>
      <color rgb="FF000000"/>
      <name val="Arial"/>
    </font>
    <font>
      <color rgb="FF000000"/>
      <name val="Arial"/>
    </font>
    <font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6">
    <border/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2" numFmtId="0" xfId="0" applyBorder="1" applyFont="1"/>
    <xf borderId="0" fillId="0" fontId="1" numFmtId="0" xfId="0" applyAlignment="1" applyFont="1">
      <alignment readingOrder="0" shrinkToFit="0" wrapText="0"/>
    </xf>
    <xf borderId="0" fillId="0" fontId="0" numFmtId="0" xfId="0" applyAlignment="1" applyFont="1">
      <alignment horizontal="right" shrinkToFit="0" vertical="center" wrapText="1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1" fillId="0" fontId="1" numFmtId="0" xfId="0" applyAlignment="1" applyBorder="1" applyFont="1">
      <alignment horizontal="center" shrinkToFit="0" wrapText="0"/>
    </xf>
    <xf borderId="2" fillId="3" fontId="5" numFmtId="0" xfId="0" applyAlignment="1" applyBorder="1" applyFill="1" applyFont="1">
      <alignment horizontal="center" readingOrder="0" shrinkToFit="0" wrapText="0"/>
    </xf>
    <xf borderId="3" fillId="0" fontId="2" numFmtId="0" xfId="0" applyBorder="1" applyFont="1"/>
    <xf borderId="4" fillId="0" fontId="2" numFmtId="0" xfId="0" applyBorder="1" applyFont="1"/>
    <xf borderId="5" fillId="0" fontId="0" numFmtId="0" xfId="0" applyAlignment="1" applyBorder="1" applyFont="1">
      <alignment horizontal="center" shrinkToFit="0" wrapText="0"/>
    </xf>
    <xf borderId="6" fillId="0" fontId="2" numFmtId="0" xfId="0" applyBorder="1" applyFont="1"/>
    <xf borderId="7" fillId="0" fontId="2" numFmtId="0" xfId="0" applyBorder="1" applyFont="1"/>
    <xf borderId="8" fillId="4" fontId="1" numFmtId="0" xfId="0" applyAlignment="1" applyBorder="1" applyFill="1" applyFont="1">
      <alignment horizontal="center" readingOrder="0" shrinkToFit="0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wrapText="0"/>
    </xf>
    <xf borderId="13" fillId="0" fontId="1" numFmtId="0" xfId="0" applyAlignment="1" applyBorder="1" applyFont="1">
      <alignment horizontal="center" shrinkToFit="0" wrapText="0"/>
    </xf>
    <xf borderId="14" fillId="0" fontId="1" numFmtId="0" xfId="0" applyAlignment="1" applyBorder="1" applyFont="1">
      <alignment horizontal="center" readingOrder="0" shrinkToFit="0" wrapText="0"/>
    </xf>
    <xf borderId="15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164" xfId="0" applyAlignment="1" applyFont="1" applyNumberFormat="1">
      <alignment readingOrder="0" shrinkToFit="0" vertical="center" wrapText="0"/>
    </xf>
    <xf borderId="0" fillId="3" fontId="0" numFmtId="165" xfId="0" applyAlignment="1" applyFont="1" applyNumberFormat="1">
      <alignment shrinkToFit="0" vertical="center" wrapText="0"/>
    </xf>
    <xf borderId="16" fillId="0" fontId="2" numFmtId="0" xfId="0" applyAlignment="1" applyBorder="1" applyFont="1">
      <alignment horizontal="center" readingOrder="0" vertical="center"/>
    </xf>
    <xf borderId="15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37" xfId="0" applyAlignment="1" applyFont="1" applyNumberFormat="1">
      <alignment horizontal="left" readingOrder="0" shrinkToFit="0" vertical="center" wrapText="1"/>
    </xf>
    <xf borderId="0" fillId="0" fontId="2" numFmtId="0" xfId="0" applyAlignment="1" applyFont="1">
      <alignment horizontal="center" readingOrder="0" vertical="center"/>
    </xf>
    <xf borderId="15" fillId="0" fontId="6" numFmtId="0" xfId="0" applyAlignment="1" applyBorder="1" applyFont="1">
      <alignment horizontal="center" vertical="center"/>
    </xf>
    <xf borderId="0" fillId="0" fontId="7" numFmtId="0" xfId="0" applyAlignment="1" applyFont="1">
      <alignment horizontal="center" readingOrder="0" vertical="center"/>
    </xf>
    <xf borderId="0" fillId="0" fontId="6" numFmtId="0" xfId="0" applyAlignment="1" applyFont="1">
      <alignment shrinkToFit="0" vertical="bottom" wrapText="1"/>
    </xf>
    <xf borderId="17" fillId="4" fontId="1" numFmtId="0" xfId="0" applyAlignment="1" applyBorder="1" applyFont="1">
      <alignment horizontal="center" readingOrder="0" shrinkToFit="0" vertical="center" wrapText="0"/>
    </xf>
    <xf borderId="18" fillId="0" fontId="2" numFmtId="0" xfId="0" applyBorder="1" applyFont="1"/>
    <xf borderId="19" fillId="0" fontId="2" numFmtId="0" xfId="0" applyBorder="1" applyFont="1"/>
    <xf borderId="0" fillId="0" fontId="0" numFmtId="0" xfId="0" applyAlignment="1" applyFont="1">
      <alignment horizontal="left" readingOrder="0" shrinkToFit="0" wrapText="1"/>
    </xf>
    <xf borderId="0" fillId="0" fontId="0" numFmtId="0" xfId="0" applyAlignment="1" applyFont="1">
      <alignment horizontal="left" readingOrder="0" shrinkToFit="0" vertical="center" wrapText="1"/>
    </xf>
    <xf borderId="15" fillId="0" fontId="0" numFmtId="0" xfId="0" applyAlignment="1" applyBorder="1" applyFont="1">
      <alignment horizontal="center" shrinkToFit="0" vertical="center" wrapText="0"/>
    </xf>
    <xf borderId="0" fillId="0" fontId="0" numFmtId="37" xfId="0" applyAlignment="1" applyFont="1" applyNumberFormat="1">
      <alignment horizontal="left" shrinkToFit="0" vertical="center" wrapText="1"/>
    </xf>
    <xf borderId="20" fillId="0" fontId="2" numFmtId="0" xfId="0" applyBorder="1" applyFont="1"/>
    <xf borderId="13" fillId="0" fontId="2" numFmtId="0" xfId="0" applyBorder="1" applyFont="1"/>
    <xf borderId="21" fillId="0" fontId="2" numFmtId="0" xfId="0" applyBorder="1" applyFont="1"/>
    <xf borderId="0" fillId="0" fontId="0" numFmtId="164" xfId="0" applyAlignment="1" applyFont="1" applyNumberFormat="1">
      <alignment shrinkToFit="0" vertical="center" wrapText="0"/>
    </xf>
    <xf borderId="22" fillId="0" fontId="2" numFmtId="0" xfId="0" applyAlignment="1" applyBorder="1" applyFont="1">
      <alignment horizontal="center" readingOrder="0" vertical="center"/>
    </xf>
    <xf borderId="23" fillId="0" fontId="0" numFmtId="0" xfId="0" applyAlignment="1" applyBorder="1" applyFont="1">
      <alignment horizontal="center" shrinkToFit="0" vertical="center" wrapText="0"/>
    </xf>
    <xf borderId="23" fillId="0" fontId="2" numFmtId="0" xfId="0" applyAlignment="1" applyBorder="1" applyFont="1">
      <alignment readingOrder="0" shrinkToFit="0" wrapText="1"/>
    </xf>
    <xf borderId="23" fillId="0" fontId="0" numFmtId="164" xfId="0" applyAlignment="1" applyBorder="1" applyFont="1" applyNumberFormat="1">
      <alignment shrinkToFit="0" vertical="center" wrapText="0"/>
    </xf>
    <xf borderId="23" fillId="3" fontId="0" numFmtId="165" xfId="0" applyAlignment="1" applyBorder="1" applyFont="1" applyNumberFormat="1">
      <alignment shrinkToFit="0" vertical="center" wrapText="0"/>
    </xf>
    <xf borderId="24" fillId="0" fontId="2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right" readingOrder="0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3" fillId="0" fontId="1" numFmtId="0" xfId="0" applyAlignment="1" applyBorder="1" applyFont="1">
      <alignment horizontal="right" shrinkToFit="0" wrapText="0"/>
    </xf>
    <xf borderId="23" fillId="0" fontId="2" numFmtId="0" xfId="0" applyBorder="1" applyFont="1"/>
    <xf borderId="23" fillId="6" fontId="0" numFmtId="165" xfId="0" applyAlignment="1" applyBorder="1" applyFont="1" applyNumberFormat="1">
      <alignment readingOrder="0" shrinkToFit="0" wrapText="0"/>
    </xf>
    <xf borderId="0" fillId="0" fontId="1" numFmtId="0" xfId="0" applyAlignment="1" applyFont="1">
      <alignment horizontal="right" shrinkToFit="0" wrapText="0"/>
    </xf>
    <xf borderId="25" fillId="0" fontId="1" numFmtId="165" xfId="0" applyAlignment="1" applyBorder="1" applyFont="1" applyNumberFormat="1">
      <alignment shrinkToFit="0" wrapText="0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0.29"/>
    <col customWidth="1" min="2" max="2" width="4.57"/>
    <col customWidth="1" min="3" max="3" width="57.29"/>
    <col customWidth="1" min="4" max="4" width="9.86"/>
    <col customWidth="1" min="5" max="5" width="14.14"/>
    <col customWidth="1" min="6" max="7" width="8.71"/>
    <col customWidth="1" min="8" max="8" width="13.14"/>
    <col customWidth="1" min="9" max="16" width="8.71"/>
  </cols>
  <sheetData>
    <row r="1" ht="12.75" customHeight="1">
      <c r="A1" s="1"/>
      <c r="B1" s="2"/>
      <c r="C1" s="1"/>
      <c r="D1" s="1"/>
      <c r="E1" s="1"/>
      <c r="G1" s="3" t="s">
        <v>0</v>
      </c>
    </row>
    <row r="2" ht="12.75" customHeight="1">
      <c r="A2" s="1"/>
      <c r="B2" s="2"/>
      <c r="C2" s="1"/>
      <c r="D2" s="1"/>
      <c r="E2" s="1"/>
      <c r="G2" s="3"/>
    </row>
    <row r="3" ht="12.75" customHeight="1">
      <c r="A3" s="4" t="s">
        <v>1</v>
      </c>
      <c r="C3" s="5"/>
      <c r="D3" s="6"/>
      <c r="E3" s="6"/>
      <c r="F3" s="6"/>
      <c r="H3" s="7" t="s">
        <v>2</v>
      </c>
    </row>
    <row r="4" ht="12.75" customHeight="1">
      <c r="A4" s="8"/>
      <c r="B4" s="9"/>
      <c r="C4" s="9"/>
      <c r="D4" s="9"/>
      <c r="E4" s="9"/>
      <c r="H4" s="7" t="s">
        <v>3</v>
      </c>
    </row>
    <row r="5" ht="25.5" customHeight="1">
      <c r="A5" s="4" t="s">
        <v>4</v>
      </c>
      <c r="C5" s="5"/>
      <c r="D5" s="6"/>
      <c r="E5" s="6"/>
      <c r="F5" s="6"/>
      <c r="H5" s="10" t="s">
        <v>5</v>
      </c>
    </row>
    <row r="6" ht="12.75" customHeight="1">
      <c r="A6" s="4" t="s">
        <v>6</v>
      </c>
      <c r="C6" s="5"/>
      <c r="D6" s="6"/>
      <c r="E6" s="6"/>
      <c r="F6" s="6"/>
      <c r="H6" s="3" t="s">
        <v>7</v>
      </c>
    </row>
    <row r="7" ht="12.75" customHeight="1">
      <c r="A7" s="4" t="s">
        <v>8</v>
      </c>
      <c r="C7" s="5"/>
      <c r="D7" s="6"/>
      <c r="E7" s="6"/>
      <c r="F7" s="6"/>
      <c r="H7" s="11" t="s">
        <v>9</v>
      </c>
    </row>
    <row r="8" ht="12.75" customHeight="1">
      <c r="A8" s="8"/>
      <c r="B8" s="9"/>
      <c r="C8" s="9"/>
      <c r="D8" s="9"/>
      <c r="E8" s="9"/>
      <c r="H8" s="12" t="s">
        <v>10</v>
      </c>
    </row>
    <row r="9" ht="13.5" customHeight="1">
      <c r="A9" s="4" t="s">
        <v>11</v>
      </c>
      <c r="C9" s="13"/>
      <c r="D9" s="6"/>
      <c r="E9" s="6"/>
      <c r="F9" s="6"/>
    </row>
    <row r="10" ht="12.75" customHeight="1">
      <c r="A10" s="1"/>
      <c r="B10" s="2"/>
      <c r="C10" s="1"/>
      <c r="D10" s="1"/>
      <c r="E10" s="1"/>
    </row>
    <row r="11" ht="13.5" customHeight="1">
      <c r="A11" s="1"/>
      <c r="B11" s="2"/>
      <c r="C11" s="1"/>
      <c r="D11" s="1"/>
      <c r="E11" s="1"/>
      <c r="H11" s="3" t="s">
        <v>12</v>
      </c>
    </row>
    <row r="12" ht="15.75" customHeight="1">
      <c r="A12" s="14" t="s">
        <v>13</v>
      </c>
      <c r="B12" s="15"/>
      <c r="C12" s="15"/>
      <c r="D12" s="15"/>
      <c r="E12" s="15"/>
      <c r="F12" s="16"/>
      <c r="H12" s="17"/>
      <c r="I12" s="18"/>
      <c r="J12" s="18"/>
      <c r="K12" s="18"/>
      <c r="L12" s="18"/>
      <c r="M12" s="18"/>
      <c r="N12" s="18"/>
      <c r="O12" s="18"/>
      <c r="P12" s="19"/>
    </row>
    <row r="13" ht="12.75" customHeight="1">
      <c r="A13" s="20" t="s">
        <v>14</v>
      </c>
      <c r="B13" s="18"/>
      <c r="C13" s="18"/>
      <c r="D13" s="18"/>
      <c r="E13" s="18"/>
      <c r="F13" s="21"/>
      <c r="H13" s="22"/>
      <c r="P13" s="23"/>
    </row>
    <row r="14" ht="13.5" customHeight="1">
      <c r="A14" s="24" t="s">
        <v>15</v>
      </c>
      <c r="B14" s="25" t="s">
        <v>16</v>
      </c>
      <c r="C14" s="25" t="s">
        <v>17</v>
      </c>
      <c r="D14" s="25" t="s">
        <v>18</v>
      </c>
      <c r="E14" s="25" t="s">
        <v>19</v>
      </c>
      <c r="F14" s="26" t="s">
        <v>20</v>
      </c>
      <c r="H14" s="22"/>
      <c r="P14" s="23"/>
    </row>
    <row r="15" ht="12.75" customHeight="1">
      <c r="A15" s="27" t="s">
        <v>21</v>
      </c>
      <c r="B15" s="28">
        <v>2.0</v>
      </c>
      <c r="C15" s="29" t="s">
        <v>22</v>
      </c>
      <c r="D15" s="30"/>
      <c r="E15" s="31">
        <f t="shared" ref="E15:E23" si="1">D15*B15</f>
        <v>0</v>
      </c>
      <c r="F15" s="32"/>
      <c r="H15" s="22"/>
      <c r="P15" s="23"/>
    </row>
    <row r="16" ht="12.75" customHeight="1">
      <c r="A16" s="33"/>
      <c r="B16" s="34"/>
      <c r="C16" s="29" t="s">
        <v>23</v>
      </c>
      <c r="D16" s="30"/>
      <c r="E16" s="31">
        <f t="shared" si="1"/>
        <v>0</v>
      </c>
      <c r="F16" s="32"/>
      <c r="H16" s="22"/>
      <c r="P16" s="23"/>
    </row>
    <row r="17" ht="12.75" customHeight="1">
      <c r="A17" s="33"/>
      <c r="B17" s="28"/>
      <c r="C17" s="29" t="s">
        <v>24</v>
      </c>
      <c r="D17" s="30"/>
      <c r="E17" s="31">
        <f t="shared" si="1"/>
        <v>0</v>
      </c>
      <c r="F17" s="32"/>
      <c r="H17" s="22"/>
      <c r="P17" s="23"/>
    </row>
    <row r="18" ht="12.75" customHeight="1">
      <c r="A18" s="33"/>
      <c r="B18" s="28"/>
      <c r="C18" s="35" t="s">
        <v>25</v>
      </c>
      <c r="D18" s="30"/>
      <c r="E18" s="31">
        <f t="shared" si="1"/>
        <v>0</v>
      </c>
      <c r="F18" s="32"/>
      <c r="H18" s="22"/>
      <c r="P18" s="23"/>
    </row>
    <row r="19" ht="12.75" customHeight="1">
      <c r="A19" s="33"/>
      <c r="B19" s="28"/>
      <c r="C19" s="35"/>
      <c r="D19" s="30"/>
      <c r="E19" s="31">
        <f t="shared" si="1"/>
        <v>0</v>
      </c>
      <c r="F19" s="32"/>
      <c r="H19" s="22"/>
      <c r="P19" s="23"/>
    </row>
    <row r="20" ht="1.5" customHeight="1">
      <c r="A20" s="27"/>
      <c r="B20" s="28"/>
      <c r="C20" s="35"/>
      <c r="D20" s="30"/>
      <c r="E20" s="31">
        <f t="shared" si="1"/>
        <v>0</v>
      </c>
      <c r="F20" s="32"/>
      <c r="H20" s="22"/>
      <c r="P20" s="23"/>
    </row>
    <row r="21" ht="12.75" customHeight="1">
      <c r="A21" s="27"/>
      <c r="B21" s="36"/>
      <c r="C21" s="29"/>
      <c r="D21" s="30"/>
      <c r="E21" s="31">
        <f t="shared" si="1"/>
        <v>0</v>
      </c>
      <c r="F21" s="32"/>
      <c r="H21" s="22"/>
      <c r="P21" s="23"/>
    </row>
    <row r="22" ht="12.75" customHeight="1">
      <c r="A22" s="37"/>
      <c r="B22" s="38"/>
      <c r="C22" s="39"/>
      <c r="D22" s="30"/>
      <c r="E22" s="31">
        <f t="shared" si="1"/>
        <v>0</v>
      </c>
      <c r="F22" s="32"/>
      <c r="H22" s="22"/>
      <c r="P22" s="23"/>
    </row>
    <row r="23" ht="12.75" customHeight="1">
      <c r="A23" s="27"/>
      <c r="B23" s="36"/>
      <c r="C23" s="29"/>
      <c r="D23" s="30"/>
      <c r="E23" s="31">
        <f t="shared" si="1"/>
        <v>0</v>
      </c>
      <c r="F23" s="32"/>
      <c r="H23" s="22"/>
      <c r="P23" s="23"/>
    </row>
    <row r="24" ht="12.75" customHeight="1">
      <c r="A24" s="40" t="s">
        <v>26</v>
      </c>
      <c r="B24" s="41"/>
      <c r="C24" s="41"/>
      <c r="D24" s="41"/>
      <c r="E24" s="41"/>
      <c r="F24" s="42"/>
      <c r="H24" s="22"/>
      <c r="P24" s="23"/>
    </row>
    <row r="25" ht="12.75" customHeight="1">
      <c r="A25" s="33"/>
      <c r="B25" s="34"/>
      <c r="C25" s="43"/>
      <c r="D25" s="30"/>
      <c r="E25" s="31">
        <f t="shared" ref="E25:E29" si="2">D25*B25</f>
        <v>0</v>
      </c>
      <c r="F25" s="32"/>
      <c r="H25" s="22"/>
      <c r="P25" s="23"/>
    </row>
    <row r="26" ht="12.75" customHeight="1">
      <c r="A26" s="33"/>
      <c r="B26" s="34"/>
      <c r="C26" s="44"/>
      <c r="D26" s="30"/>
      <c r="E26" s="31">
        <f t="shared" si="2"/>
        <v>0</v>
      </c>
      <c r="F26" s="32"/>
      <c r="H26" s="22"/>
      <c r="P26" s="23"/>
    </row>
    <row r="27" ht="12.75" customHeight="1">
      <c r="A27" s="33"/>
      <c r="B27" s="28"/>
      <c r="C27" s="43"/>
      <c r="D27" s="30"/>
      <c r="E27" s="31">
        <f t="shared" si="2"/>
        <v>0</v>
      </c>
      <c r="F27" s="32"/>
      <c r="H27" s="22"/>
      <c r="P27" s="23"/>
    </row>
    <row r="28" ht="12.75" customHeight="1">
      <c r="A28" s="33"/>
      <c r="B28" s="28"/>
      <c r="C28" s="43"/>
      <c r="D28" s="30"/>
      <c r="E28" s="31">
        <f t="shared" si="2"/>
        <v>0</v>
      </c>
      <c r="F28" s="32"/>
      <c r="H28" s="22"/>
      <c r="P28" s="23"/>
    </row>
    <row r="29" ht="12.75" customHeight="1">
      <c r="A29" s="45"/>
      <c r="B29" s="28"/>
      <c r="C29" s="46"/>
      <c r="D29" s="30"/>
      <c r="E29" s="31">
        <f t="shared" si="2"/>
        <v>0</v>
      </c>
      <c r="F29" s="32"/>
      <c r="H29" s="22"/>
      <c r="P29" s="23"/>
    </row>
    <row r="30" ht="12.75" customHeight="1">
      <c r="A30" s="40" t="s">
        <v>27</v>
      </c>
      <c r="B30" s="41"/>
      <c r="C30" s="41"/>
      <c r="D30" s="41"/>
      <c r="E30" s="41"/>
      <c r="F30" s="42"/>
      <c r="H30" s="47"/>
      <c r="I30" s="48"/>
      <c r="J30" s="48"/>
      <c r="K30" s="48"/>
      <c r="L30" s="48"/>
      <c r="M30" s="48"/>
      <c r="N30" s="48"/>
      <c r="O30" s="48"/>
      <c r="P30" s="49"/>
    </row>
    <row r="31" ht="12.75" customHeight="1">
      <c r="A31" s="33"/>
      <c r="B31" s="34"/>
      <c r="C31" s="43"/>
      <c r="D31" s="30"/>
      <c r="E31" s="31">
        <f t="shared" ref="E31:E35" si="3">D31*B31</f>
        <v>0</v>
      </c>
      <c r="F31" s="32"/>
    </row>
    <row r="32" ht="12.75" customHeight="1">
      <c r="A32" s="33"/>
      <c r="B32" s="34"/>
      <c r="C32" s="44"/>
      <c r="D32" s="30"/>
      <c r="E32" s="31">
        <f t="shared" si="3"/>
        <v>0</v>
      </c>
      <c r="F32" s="32"/>
    </row>
    <row r="33" ht="12.75" customHeight="1">
      <c r="A33" s="33"/>
      <c r="B33" s="28"/>
      <c r="C33" s="43"/>
      <c r="D33" s="50"/>
      <c r="E33" s="31">
        <f t="shared" si="3"/>
        <v>0</v>
      </c>
      <c r="F33" s="32"/>
    </row>
    <row r="34" ht="12.75" customHeight="1">
      <c r="A34" s="33"/>
      <c r="B34" s="28"/>
      <c r="C34" s="43"/>
      <c r="D34" s="50"/>
      <c r="E34" s="31">
        <f t="shared" si="3"/>
        <v>0</v>
      </c>
      <c r="F34" s="32"/>
    </row>
    <row r="35" ht="12.75" customHeight="1">
      <c r="A35" s="51"/>
      <c r="B35" s="52"/>
      <c r="C35" s="53"/>
      <c r="D35" s="54"/>
      <c r="E35" s="55">
        <f t="shared" si="3"/>
        <v>0</v>
      </c>
      <c r="F35" s="56"/>
    </row>
    <row r="36" ht="12.75" customHeight="1">
      <c r="A36" s="57" t="s">
        <v>28</v>
      </c>
      <c r="E36" s="58">
        <f>SUMIFS(E15:E35,F15:F35,"Yes")</f>
        <v>0</v>
      </c>
    </row>
    <row r="37" ht="12.75" customHeight="1">
      <c r="A37" s="57" t="s">
        <v>29</v>
      </c>
      <c r="E37" s="58">
        <f>7.75%*E36</f>
        <v>0</v>
      </c>
    </row>
    <row r="38" ht="12.75" customHeight="1">
      <c r="A38" s="57" t="s">
        <v>30</v>
      </c>
      <c r="E38" s="59">
        <f t="array" ref="E38">SUMIFS(E15:E35,F15:F35,{"","No"})</f>
        <v>0</v>
      </c>
    </row>
    <row r="39" ht="12.75" customHeight="1">
      <c r="A39" s="60" t="s">
        <v>31</v>
      </c>
      <c r="B39" s="61"/>
      <c r="C39" s="61"/>
      <c r="D39" s="61"/>
      <c r="E39" s="62">
        <v>0.0</v>
      </c>
    </row>
    <row r="40" ht="12.75" customHeight="1">
      <c r="A40" s="63" t="s">
        <v>32</v>
      </c>
      <c r="E40" s="64">
        <f>SUM(E36:E39)</f>
        <v>0</v>
      </c>
    </row>
  </sheetData>
  <mergeCells count="21">
    <mergeCell ref="A7:B7"/>
    <mergeCell ref="A6:B6"/>
    <mergeCell ref="H5:O5"/>
    <mergeCell ref="C7:F7"/>
    <mergeCell ref="C9:F9"/>
    <mergeCell ref="C3:F3"/>
    <mergeCell ref="A3:B3"/>
    <mergeCell ref="C5:F5"/>
    <mergeCell ref="A5:B5"/>
    <mergeCell ref="C6:F6"/>
    <mergeCell ref="A40:D40"/>
    <mergeCell ref="A39:D39"/>
    <mergeCell ref="A38:D38"/>
    <mergeCell ref="A9:B9"/>
    <mergeCell ref="A37:D37"/>
    <mergeCell ref="A36:D36"/>
    <mergeCell ref="A24:F24"/>
    <mergeCell ref="A12:F12"/>
    <mergeCell ref="A13:F13"/>
    <mergeCell ref="A30:F30"/>
    <mergeCell ref="H12:P30"/>
  </mergeCells>
  <conditionalFormatting sqref="E15:E23 E25:E29 E31:E35">
    <cfRule type="containsText" dxfId="0" priority="1" operator="containsText" text="&quot;-&quot;">
      <formula>NOT(ISERROR(SEARCH(("""-"""),(E15))))</formula>
    </cfRule>
  </conditionalFormatting>
  <conditionalFormatting sqref="E15:E23 E25:E29 E31:E35">
    <cfRule type="expression" dxfId="1" priority="2">
      <formula>F15="Yes"</formula>
    </cfRule>
  </conditionalFormatting>
  <conditionalFormatting sqref="E15:E23 E25:E29 E31:E35">
    <cfRule type="expression" dxfId="2" priority="3">
      <formula>F15="No"</formula>
    </cfRule>
  </conditionalFormatting>
  <dataValidations>
    <dataValidation type="list" allowBlank="1" showErrorMessage="1" sqref="F16:F23 F25:F29 F31:F35">
      <formula1>"Yes,No"</formula1>
    </dataValidation>
    <dataValidation type="list" allowBlank="1" showErrorMessage="1" sqref="F15">
      <formula1>",Yes,No"</formula1>
    </dataValidation>
  </dataValidations>
  <drawing r:id="rId1"/>
</worksheet>
</file>