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1-915 Bidsheet" sheetId="1" r:id="rId4"/>
  </sheets>
  <definedNames/>
  <calcPr/>
</workbook>
</file>

<file path=xl/sharedStrings.xml><?xml version="1.0" encoding="utf-8"?>
<sst xmlns="http://schemas.openxmlformats.org/spreadsheetml/2006/main" count="2260" uniqueCount="116">
  <si>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</si>
  <si>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</si>
  <si>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</si>
  <si>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</si>
  <si>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</si>
  <si>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</si>
  <si>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</si>
  <si>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</si>
  <si>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</si>
  <si>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</si>
  <si>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</si>
  <si>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</si>
  <si>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</si>
  <si>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</si>
  <si>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</si>
  <si>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</si>
  <si>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</si>
  <si>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</si>
  <si>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</si>
  <si>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</si>
  <si>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</si>
  <si>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JL003A</t>
  </si>
  <si>
    <t>Aruba 5406 44GT PoE+/4SFP+ (No PSU) v3 zl2 Switch</t>
  </si>
  <si>
    <t>J9821A</t>
  </si>
  <si>
    <t>Aruba 5406R zl2 Switch</t>
  </si>
  <si>
    <t>J9827A</t>
  </si>
  <si>
    <t>Aruba 5400R zl2 Management Module</t>
  </si>
  <si>
    <t>J9829A</t>
  </si>
  <si>
    <t>5400R 1100W PoE+ zl2 Power Supply</t>
  </si>
  <si>
    <t>J9993A</t>
  </si>
  <si>
    <t>Aruba 8-port 1G/10GbE SFP+ MACsec v3 zl2 Module</t>
  </si>
  <si>
    <t>R0X29A</t>
  </si>
  <si>
    <t>Aruba 6405 96G CL4 PoE 4SFP56 Switch bundle</t>
  </si>
  <si>
    <t>R0X31A</t>
  </si>
  <si>
    <t>Aruba 6400 Management Module</t>
  </si>
  <si>
    <t>R0X35A</t>
  </si>
  <si>
    <t>Aruba 6400 1800W PS w/C16 Inlet Accessory</t>
  </si>
  <si>
    <t>R0X38B</t>
  </si>
  <si>
    <t>Aruba 6400 48p 1GbE CLS4 PoE Mod</t>
  </si>
  <si>
    <t>R0X39B</t>
  </si>
  <si>
    <t>Aruba 6400 48p 1GbE CLS4 PoE 4SFP56 Mod</t>
  </si>
  <si>
    <t>R0X43A</t>
  </si>
  <si>
    <t>Aruba 6400 24p SFP+ 4SFP56 Mod</t>
  </si>
  <si>
    <t>JL658A</t>
  </si>
  <si>
    <t>Aruba CX 6300M 24-Port SFP+ and 4-Port SFP56 Switch</t>
  </si>
  <si>
    <t>JL258A</t>
  </si>
  <si>
    <t>Aruba 2930F 8G PoE+ 2SFP+ - switch - 8 ports</t>
  </si>
  <si>
    <t>JL693A</t>
  </si>
  <si>
    <t>Aruba 2930F 12G PoE+ 2SFP+ - switch - 12 ports</t>
  </si>
  <si>
    <t>JL312A</t>
  </si>
  <si>
    <t>HPE Aruba 8-port Power Shelf - rack shelf</t>
  </si>
  <si>
    <t>JL255A</t>
  </si>
  <si>
    <t>Aruba 2930F 24G PoE+ 4SFP+ Switch</t>
  </si>
  <si>
    <t>JL725A</t>
  </si>
  <si>
    <t>Aruba 6200F 24G Class4 PoE 4SFP+ 370W Switch</t>
  </si>
  <si>
    <t>JL666A</t>
  </si>
  <si>
    <t>Aruba 6300F 24-port 1GbE Class 4 PoE and 4-port SFP56 Switch</t>
  </si>
  <si>
    <t>J4858D</t>
  </si>
  <si>
    <t>HP X121 1G SFP LC SX Transceiver</t>
  </si>
  <si>
    <t>J4859D</t>
  </si>
  <si>
    <t>Aruba 1G SFP LC LX 10km SMF XCVR</t>
  </si>
  <si>
    <t>J9150A</t>
  </si>
  <si>
    <t>Aruba 10G SFP+ LC SR 300m MMF XCVR</t>
  </si>
  <si>
    <t>J9151A</t>
  </si>
  <si>
    <t>HPE X13210G SFP+ LCLR Transceiver</t>
  </si>
  <si>
    <t>JZ017AAE</t>
  </si>
  <si>
    <t>HPE Aruba Central 5-Year E-Rate Bundle E-Stu</t>
  </si>
  <si>
    <t>Asset tagging, inventory, firmware, configuration and delivery of equipment to the District</t>
  </si>
  <si>
    <t>JL003A-ASSET</t>
  </si>
  <si>
    <t xml:space="preserve">Aruba 5406 44GT PoE+/4SFP+ (No PSU) v3 zl2 Switch </t>
  </si>
  <si>
    <t>J9821A-ASSET</t>
  </si>
  <si>
    <t>R0X29A-ASSET</t>
  </si>
  <si>
    <t xml:space="preserve">Aruba 6405 96G CL4 PoE 4SFP56 Switch bundle </t>
  </si>
  <si>
    <t>JL658A-ASSET</t>
  </si>
  <si>
    <t>JL258A-ASSET</t>
  </si>
  <si>
    <t>JL693A-ASSET</t>
  </si>
  <si>
    <t>JL255A-ASSET</t>
  </si>
  <si>
    <t>JL725A-ASSET</t>
  </si>
  <si>
    <t>JL666A-ASSET</t>
  </si>
  <si>
    <t>Installation and cabling of equipment, installing modules, includes removal of old equipment</t>
  </si>
  <si>
    <t>JL003A-INSTALL</t>
  </si>
  <si>
    <t>J9821A-INSTALL</t>
  </si>
  <si>
    <t>R0X29A-INSTALL</t>
  </si>
  <si>
    <t>JL658A-INSTALL</t>
  </si>
  <si>
    <t>JL258A-INSTALL</t>
  </si>
  <si>
    <t>JL693A-INSTALL</t>
  </si>
  <si>
    <t>JL255A-INSTALL</t>
  </si>
  <si>
    <t>JL725A-INSTALL</t>
  </si>
  <si>
    <t>JL666A-INSTALL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</si>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</sst>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4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6" fillId="0" fontId="0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vertical="center" wrapText="1"/>
    </xf>
    <xf borderId="6" fillId="0" fontId="7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6" fillId="0" fontId="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left" shrinkToFit="0" wrapText="1"/>
    </xf>
    <xf borderId="6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 readingOrder="0" vertical="bottom"/>
    </xf>
    <xf borderId="0" fillId="0" fontId="7" numFmtId="0" xfId="0" applyAlignment="1" applyFont="1">
      <alignment shrinkToFit="0" vertical="bottom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0" fillId="0" fontId="7" numFmtId="0" xfId="0" applyAlignment="1" applyFont="1">
      <alignment shrinkToFit="0" vertical="bottom" wrapText="1"/>
    </xf>
    <xf borderId="11" fillId="0" fontId="7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7" numFmtId="0" xfId="0" applyAlignment="1" applyBorder="1" applyFont="1">
      <alignment readingOrder="0" shrinkToFit="0" vertical="bottom" wrapText="1"/>
    </xf>
    <xf borderId="12" fillId="0" fontId="2" numFmtId="164" xfId="0" applyBorder="1" applyFont="1" applyNumberFormat="1"/>
    <xf borderId="14" fillId="4" fontId="1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0" fillId="0" fontId="7" numFmtId="0" xfId="0" applyAlignment="1" applyFont="1">
      <alignment horizontal="center" readingOrder="0"/>
    </xf>
    <xf borderId="11" fillId="0" fontId="2" numFmtId="0" xfId="0" applyBorder="1" applyFont="1"/>
    <xf borderId="12" fillId="0" fontId="2" numFmtId="0" xfId="0" applyBorder="1" applyFont="1"/>
    <xf borderId="12" fillId="0" fontId="2" numFmtId="0" xfId="0" applyAlignment="1" applyBorder="1" applyFont="1">
      <alignment vertical="bottom"/>
    </xf>
    <xf borderId="12" fillId="3" fontId="7" numFmtId="165" xfId="0" applyAlignment="1" applyBorder="1" applyFont="1" applyNumberFormat="1">
      <alignment horizontal="right"/>
    </xf>
    <xf borderId="13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21" fillId="3" fontId="6" numFmtId="0" xfId="0" applyAlignment="1" applyBorder="1" applyFont="1">
      <alignment horizontal="center" shrinkToFit="0" wrapText="0"/>
    </xf>
    <xf borderId="22" fillId="0" fontId="4" numFmtId="0" xfId="0" applyBorder="1" applyFont="1"/>
    <xf borderId="23" fillId="0" fontId="4" numFmtId="0" xfId="0" applyBorder="1" applyFont="1"/>
    <xf borderId="0" fillId="0" fontId="1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  <xf borderId="0" fillId="0" fontId="0" numFmtId="0" xfId="0" applyAlignment="1" applyFont="1">
      <alignment horizontal="left"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1"/>
      <c r="B2" s="4"/>
      <c r="C2" s="1"/>
      <c r="D2" s="1"/>
      <c r="E2" s="1"/>
      <c r="G2" s="5"/>
      <c r="H2" s="3"/>
      <c r="I2" s="3"/>
      <c r="J2" s="3"/>
      <c r="K2" s="3"/>
      <c r="L2" s="3"/>
      <c r="M2" s="3"/>
      <c r="N2" s="3"/>
      <c r="O2" s="3"/>
    </row>
    <row r="3" ht="12.75" customHeight="1">
      <c r="A3" s="6" t="s">
        <v>1</v>
      </c>
      <c r="C3" s="7"/>
      <c r="D3" s="8"/>
      <c r="E3" s="8"/>
      <c r="F3" s="8"/>
      <c r="G3" s="3"/>
      <c r="H3" s="2" t="s">
        <v>2</v>
      </c>
      <c r="I3" s="3"/>
      <c r="J3" s="3"/>
      <c r="K3" s="3"/>
      <c r="L3" s="3"/>
      <c r="M3" s="3"/>
      <c r="N3" s="3"/>
      <c r="O3" s="3"/>
    </row>
    <row r="4" ht="12.75" customHeight="1">
      <c r="A4" s="9"/>
      <c r="B4" s="4"/>
      <c r="C4" s="4"/>
      <c r="D4" s="4"/>
      <c r="E4" s="4"/>
      <c r="G4" s="3"/>
      <c r="H4" s="2" t="s">
        <v>3</v>
      </c>
      <c r="I4" s="3"/>
      <c r="J4" s="3"/>
      <c r="K4" s="3"/>
      <c r="L4" s="3"/>
      <c r="M4" s="3"/>
      <c r="N4" s="3"/>
      <c r="O4" s="3"/>
    </row>
    <row r="5" ht="12.75" customHeight="1">
      <c r="A5" s="6" t="s">
        <v>4</v>
      </c>
      <c r="C5" s="7"/>
      <c r="D5" s="8"/>
      <c r="E5" s="8"/>
      <c r="F5" s="8"/>
      <c r="G5" s="3"/>
      <c r="H5" s="10" t="s">
        <v>5</v>
      </c>
    </row>
    <row r="6" ht="12.75" customHeight="1">
      <c r="A6" s="6" t="s">
        <v>6</v>
      </c>
      <c r="C6" s="7"/>
      <c r="D6" s="8"/>
      <c r="E6" s="8"/>
      <c r="F6" s="8"/>
      <c r="G6" s="3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6" t="s">
        <v>8</v>
      </c>
      <c r="C7" s="7"/>
      <c r="D7" s="8"/>
      <c r="E7" s="8"/>
      <c r="F7" s="8"/>
      <c r="G7" s="3"/>
      <c r="H7" s="11" t="s">
        <v>9</v>
      </c>
      <c r="I7" s="3"/>
      <c r="J7" s="3"/>
      <c r="K7" s="3"/>
      <c r="L7" s="3"/>
      <c r="M7" s="3"/>
      <c r="N7" s="3"/>
      <c r="O7" s="3"/>
    </row>
    <row r="8" ht="12.75" customHeight="1">
      <c r="A8" s="9"/>
      <c r="B8" s="4"/>
      <c r="C8" s="4"/>
      <c r="D8" s="4"/>
      <c r="E8" s="4"/>
      <c r="G8" s="3"/>
      <c r="H8" s="12" t="s">
        <v>10</v>
      </c>
      <c r="I8" s="3"/>
      <c r="J8" s="3"/>
      <c r="K8" s="3"/>
      <c r="L8" s="3"/>
      <c r="M8" s="3"/>
      <c r="N8" s="3"/>
      <c r="O8" s="3"/>
    </row>
    <row r="9" ht="12.75" customHeight="1">
      <c r="A9" s="6" t="s">
        <v>11</v>
      </c>
      <c r="C9" s="13"/>
      <c r="D9" s="8"/>
      <c r="E9" s="8"/>
      <c r="F9" s="8"/>
    </row>
    <row r="10" ht="12.75" customHeight="1">
      <c r="A10" s="1"/>
      <c r="B10" s="4"/>
      <c r="C10" s="1"/>
      <c r="D10" s="1"/>
      <c r="E10" s="1"/>
      <c r="H10" s="14" t="s">
        <v>12</v>
      </c>
    </row>
    <row r="11" ht="12.75" customHeight="1">
      <c r="A11" s="1"/>
      <c r="B11" s="4"/>
      <c r="C11" s="1"/>
      <c r="D11" s="1"/>
      <c r="E11" s="1"/>
      <c r="H11" s="15"/>
      <c r="I11" s="16"/>
      <c r="J11" s="16"/>
      <c r="K11" s="16"/>
      <c r="L11" s="16"/>
      <c r="M11" s="16"/>
      <c r="N11" s="16"/>
      <c r="O11" s="16"/>
      <c r="P11" s="17"/>
    </row>
    <row r="12" ht="12.75" customHeight="1">
      <c r="A12" s="18" t="s">
        <v>13</v>
      </c>
      <c r="B12" s="16"/>
      <c r="C12" s="16"/>
      <c r="D12" s="16"/>
      <c r="E12" s="16"/>
      <c r="F12" s="17"/>
      <c r="H12" s="19"/>
      <c r="P12" s="20"/>
    </row>
    <row r="13" ht="12.75" customHeight="1">
      <c r="A13" s="21" t="s">
        <v>14</v>
      </c>
      <c r="B13" s="16"/>
      <c r="C13" s="16"/>
      <c r="D13" s="16"/>
      <c r="E13" s="16"/>
      <c r="F13" s="17"/>
      <c r="H13" s="19"/>
      <c r="P13" s="20"/>
    </row>
    <row r="14" ht="12.7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19"/>
      <c r="P14" s="20"/>
    </row>
    <row r="15" ht="12.75" customHeight="1">
      <c r="A15" s="25" t="s">
        <v>21</v>
      </c>
      <c r="B15" s="26">
        <v>1.0</v>
      </c>
      <c r="C15" s="27" t="s">
        <v>22</v>
      </c>
      <c r="D15" s="28"/>
      <c r="E15" s="29">
        <f t="shared" ref="E15:E38" si="1">D15*B15</f>
        <v>0</v>
      </c>
      <c r="F15" s="30"/>
      <c r="H15" s="19"/>
      <c r="P15" s="20"/>
    </row>
    <row r="16" ht="12.75" customHeight="1">
      <c r="A16" s="31" t="s">
        <v>23</v>
      </c>
      <c r="B16" s="26">
        <v>1.0</v>
      </c>
      <c r="C16" s="32" t="s">
        <v>24</v>
      </c>
      <c r="D16" s="28"/>
      <c r="E16" s="29">
        <f t="shared" si="1"/>
        <v>0</v>
      </c>
      <c r="F16" s="30"/>
      <c r="H16" s="19"/>
      <c r="P16" s="20"/>
    </row>
    <row r="17" ht="12.75" customHeight="1">
      <c r="A17" s="25" t="s">
        <v>25</v>
      </c>
      <c r="B17" s="26">
        <v>1.0</v>
      </c>
      <c r="C17" s="27" t="s">
        <v>26</v>
      </c>
      <c r="D17" s="28"/>
      <c r="E17" s="29">
        <f t="shared" si="1"/>
        <v>0</v>
      </c>
      <c r="F17" s="30"/>
      <c r="H17" s="19"/>
      <c r="P17" s="20"/>
    </row>
    <row r="18" ht="12.75" customHeight="1">
      <c r="A18" s="33" t="s">
        <v>27</v>
      </c>
      <c r="B18" s="34">
        <v>2.0</v>
      </c>
      <c r="C18" s="35" t="s">
        <v>28</v>
      </c>
      <c r="D18" s="28"/>
      <c r="E18" s="29">
        <f t="shared" si="1"/>
        <v>0</v>
      </c>
      <c r="F18" s="30"/>
      <c r="H18" s="19"/>
      <c r="P18" s="20"/>
    </row>
    <row r="19" ht="12.75" customHeight="1">
      <c r="A19" s="33" t="s">
        <v>29</v>
      </c>
      <c r="B19" s="34">
        <v>2.0</v>
      </c>
      <c r="C19" s="35" t="s">
        <v>30</v>
      </c>
      <c r="D19" s="28"/>
      <c r="E19" s="29">
        <f t="shared" si="1"/>
        <v>0</v>
      </c>
      <c r="F19" s="30"/>
      <c r="H19" s="19"/>
      <c r="P19" s="20"/>
    </row>
    <row r="20" ht="12.75" customHeight="1">
      <c r="A20" s="33" t="s">
        <v>31</v>
      </c>
      <c r="B20" s="34">
        <v>1.0</v>
      </c>
      <c r="C20" s="35" t="s">
        <v>32</v>
      </c>
      <c r="D20" s="28"/>
      <c r="E20" s="29">
        <f t="shared" si="1"/>
        <v>0</v>
      </c>
      <c r="F20" s="30"/>
      <c r="H20" s="19"/>
      <c r="P20" s="20"/>
    </row>
    <row r="21" ht="12.75" customHeight="1">
      <c r="A21" s="33" t="s">
        <v>33</v>
      </c>
      <c r="B21" s="34">
        <v>1.0</v>
      </c>
      <c r="C21" s="35" t="s">
        <v>34</v>
      </c>
      <c r="D21" s="28"/>
      <c r="E21" s="29">
        <f t="shared" si="1"/>
        <v>0</v>
      </c>
      <c r="F21" s="30"/>
      <c r="H21" s="19"/>
      <c r="P21" s="20"/>
    </row>
    <row r="22" ht="12.75" customHeight="1">
      <c r="A22" s="33" t="s">
        <v>35</v>
      </c>
      <c r="B22" s="34">
        <v>2.0</v>
      </c>
      <c r="C22" s="35" t="s">
        <v>36</v>
      </c>
      <c r="D22" s="28"/>
      <c r="E22" s="29">
        <f t="shared" si="1"/>
        <v>0</v>
      </c>
      <c r="F22" s="30"/>
      <c r="H22" s="19"/>
      <c r="P22" s="20"/>
    </row>
    <row r="23" ht="12.75" customHeight="1">
      <c r="A23" s="31" t="s">
        <v>37</v>
      </c>
      <c r="B23" s="26">
        <v>2.0</v>
      </c>
      <c r="C23" s="32" t="s">
        <v>38</v>
      </c>
      <c r="D23" s="28"/>
      <c r="E23" s="29">
        <f t="shared" si="1"/>
        <v>0</v>
      </c>
      <c r="F23" s="30"/>
      <c r="H23" s="19"/>
      <c r="P23" s="20"/>
    </row>
    <row r="24" ht="12.75" customHeight="1">
      <c r="A24" s="33" t="s">
        <v>39</v>
      </c>
      <c r="B24" s="34">
        <v>2.0</v>
      </c>
      <c r="C24" s="35" t="s">
        <v>40</v>
      </c>
      <c r="D24" s="28"/>
      <c r="E24" s="29">
        <f t="shared" si="1"/>
        <v>0</v>
      </c>
      <c r="F24" s="30"/>
      <c r="H24" s="19"/>
      <c r="P24" s="20"/>
    </row>
    <row r="25" ht="12.75" customHeight="1">
      <c r="A25" s="25" t="s">
        <v>41</v>
      </c>
      <c r="B25" s="26">
        <v>2.0</v>
      </c>
      <c r="C25" s="27" t="s">
        <v>42</v>
      </c>
      <c r="D25" s="28"/>
      <c r="E25" s="29">
        <f t="shared" si="1"/>
        <v>0</v>
      </c>
      <c r="F25" s="30"/>
      <c r="H25" s="19"/>
      <c r="P25" s="20"/>
    </row>
    <row r="26" ht="12.75" customHeight="1">
      <c r="A26" s="31" t="s">
        <v>43</v>
      </c>
      <c r="B26" s="26">
        <v>2.0</v>
      </c>
      <c r="C26" s="32" t="s">
        <v>44</v>
      </c>
      <c r="D26" s="28"/>
      <c r="E26" s="29">
        <f t="shared" si="1"/>
        <v>0</v>
      </c>
      <c r="F26" s="30"/>
      <c r="H26" s="19"/>
      <c r="P26" s="20"/>
    </row>
    <row r="27" ht="12.75" customHeight="1">
      <c r="A27" s="36" t="s">
        <v>45</v>
      </c>
      <c r="B27" s="26">
        <v>2.0</v>
      </c>
      <c r="C27" s="37" t="s">
        <v>46</v>
      </c>
      <c r="D27" s="28"/>
      <c r="E27" s="29">
        <f t="shared" si="1"/>
        <v>0</v>
      </c>
      <c r="F27" s="30"/>
      <c r="H27" s="19"/>
      <c r="P27" s="20"/>
    </row>
    <row r="28" ht="12.75" customHeight="1">
      <c r="A28" s="31" t="s">
        <v>47</v>
      </c>
      <c r="B28" s="26">
        <v>2.0</v>
      </c>
      <c r="C28" s="32" t="s">
        <v>48</v>
      </c>
      <c r="D28" s="28"/>
      <c r="E28" s="29">
        <f t="shared" si="1"/>
        <v>0</v>
      </c>
      <c r="F28" s="30"/>
      <c r="H28" s="19"/>
      <c r="P28" s="20"/>
    </row>
    <row r="29" ht="12.75" customHeight="1">
      <c r="A29" s="25" t="s">
        <v>49</v>
      </c>
      <c r="B29" s="26">
        <v>2.0</v>
      </c>
      <c r="C29" s="27" t="s">
        <v>50</v>
      </c>
      <c r="D29" s="28"/>
      <c r="E29" s="29">
        <f t="shared" si="1"/>
        <v>0</v>
      </c>
      <c r="F29" s="30"/>
      <c r="H29" s="19"/>
      <c r="P29" s="20"/>
    </row>
    <row r="30" ht="12.75" customHeight="1">
      <c r="A30" s="33" t="s">
        <v>51</v>
      </c>
      <c r="B30" s="34">
        <v>7.0</v>
      </c>
      <c r="C30" s="35" t="s">
        <v>52</v>
      </c>
      <c r="D30" s="28"/>
      <c r="E30" s="29">
        <f t="shared" si="1"/>
        <v>0</v>
      </c>
      <c r="F30" s="30"/>
      <c r="H30" s="19"/>
      <c r="P30" s="20"/>
    </row>
    <row r="31" ht="12.75" customHeight="1">
      <c r="A31" s="33" t="s">
        <v>53</v>
      </c>
      <c r="B31" s="34">
        <v>7.0</v>
      </c>
      <c r="C31" s="35" t="s">
        <v>54</v>
      </c>
      <c r="D31" s="28"/>
      <c r="E31" s="29">
        <f t="shared" si="1"/>
        <v>0</v>
      </c>
      <c r="F31" s="30"/>
      <c r="H31" s="19"/>
      <c r="P31" s="20"/>
    </row>
    <row r="32" ht="12.75" customHeight="1">
      <c r="A32" s="33" t="s">
        <v>55</v>
      </c>
      <c r="B32" s="34">
        <v>2.0</v>
      </c>
      <c r="C32" s="35" t="s">
        <v>56</v>
      </c>
      <c r="D32" s="28"/>
      <c r="E32" s="29">
        <f t="shared" si="1"/>
        <v>0</v>
      </c>
      <c r="F32" s="30"/>
      <c r="H32" s="19"/>
      <c r="P32" s="20"/>
    </row>
    <row r="33" ht="12.75" customHeight="1">
      <c r="A33" s="38" t="s">
        <v>57</v>
      </c>
      <c r="B33" s="39">
        <v>6.0</v>
      </c>
      <c r="C33" s="40" t="s">
        <v>58</v>
      </c>
      <c r="D33" s="28"/>
      <c r="E33" s="29">
        <f t="shared" si="1"/>
        <v>0</v>
      </c>
      <c r="F33" s="30"/>
      <c r="H33" s="19"/>
      <c r="P33" s="20"/>
    </row>
    <row r="34" ht="12.75" customHeight="1">
      <c r="A34" s="38" t="s">
        <v>59</v>
      </c>
      <c r="B34" s="39">
        <v>1.0</v>
      </c>
      <c r="C34" s="40" t="s">
        <v>60</v>
      </c>
      <c r="D34" s="28"/>
      <c r="E34" s="29">
        <f t="shared" si="1"/>
        <v>0</v>
      </c>
      <c r="F34" s="30"/>
      <c r="H34" s="41"/>
      <c r="I34" s="42"/>
      <c r="J34" s="42"/>
      <c r="K34" s="42"/>
      <c r="L34" s="42"/>
      <c r="M34" s="42"/>
      <c r="N34" s="42"/>
      <c r="O34" s="42"/>
      <c r="P34" s="43"/>
    </row>
    <row r="35" ht="12.75" customHeight="1">
      <c r="A35" s="33" t="s">
        <v>61</v>
      </c>
      <c r="B35" s="39">
        <v>12.0</v>
      </c>
      <c r="C35" s="44" t="s">
        <v>62</v>
      </c>
      <c r="D35" s="28"/>
      <c r="E35" s="29">
        <f t="shared" si="1"/>
        <v>0</v>
      </c>
      <c r="F35" s="30"/>
      <c r="H35" s="4"/>
      <c r="I35" s="4"/>
      <c r="J35" s="4"/>
      <c r="K35" s="4"/>
      <c r="L35" s="4"/>
      <c r="M35" s="4"/>
      <c r="N35" s="4"/>
      <c r="O35" s="4"/>
    </row>
    <row r="36" ht="12.75" customHeight="1">
      <c r="A36" s="25" t="s">
        <v>63</v>
      </c>
      <c r="B36" s="26">
        <v>1.0</v>
      </c>
      <c r="C36" s="27" t="s">
        <v>64</v>
      </c>
      <c r="D36" s="28"/>
      <c r="E36" s="29">
        <f t="shared" si="1"/>
        <v>0</v>
      </c>
      <c r="F36" s="30"/>
      <c r="H36" s="4"/>
      <c r="I36" s="4"/>
      <c r="J36" s="4"/>
      <c r="K36" s="4"/>
      <c r="L36" s="4"/>
      <c r="M36" s="4"/>
      <c r="N36" s="4"/>
      <c r="O36" s="4"/>
    </row>
    <row r="37" ht="12.75" customHeight="1">
      <c r="A37" s="25" t="s">
        <v>65</v>
      </c>
      <c r="B37" s="26">
        <v>15.0</v>
      </c>
      <c r="C37" s="27" t="s">
        <v>66</v>
      </c>
      <c r="D37" s="28"/>
      <c r="E37" s="29">
        <f t="shared" si="1"/>
        <v>0</v>
      </c>
      <c r="F37" s="30"/>
      <c r="H37" s="4"/>
      <c r="I37" s="4"/>
      <c r="J37" s="4"/>
      <c r="K37" s="4"/>
      <c r="L37" s="4"/>
      <c r="M37" s="4"/>
      <c r="N37" s="4"/>
      <c r="O37" s="4"/>
    </row>
    <row r="38" ht="12.75" customHeight="1">
      <c r="A38" s="45"/>
      <c r="B38" s="46"/>
      <c r="C38" s="47"/>
      <c r="D38" s="48"/>
      <c r="E38" s="29">
        <f t="shared" si="1"/>
        <v>0</v>
      </c>
      <c r="F38" s="30"/>
      <c r="H38" s="4"/>
      <c r="I38" s="4"/>
      <c r="J38" s="4"/>
      <c r="K38" s="4"/>
      <c r="L38" s="4"/>
      <c r="M38" s="4"/>
      <c r="N38" s="4"/>
      <c r="O38" s="4"/>
    </row>
    <row r="39" ht="12.75" customHeight="1">
      <c r="A39" s="49" t="s">
        <v>67</v>
      </c>
      <c r="B39" s="50"/>
      <c r="C39" s="50"/>
      <c r="D39" s="50"/>
      <c r="E39" s="50"/>
      <c r="F39" s="51"/>
      <c r="H39" s="4"/>
      <c r="I39" s="4"/>
      <c r="J39" s="4"/>
      <c r="K39" s="4"/>
      <c r="L39" s="4"/>
      <c r="M39" s="4"/>
      <c r="N39" s="4"/>
      <c r="O39" s="4"/>
    </row>
    <row r="40" ht="12.75" customHeight="1">
      <c r="A40" s="33" t="s">
        <v>68</v>
      </c>
      <c r="B40" s="52">
        <v>1.0</v>
      </c>
      <c r="C40" s="27" t="s">
        <v>69</v>
      </c>
      <c r="D40" s="28"/>
      <c r="E40" s="29">
        <f t="shared" ref="E40:E49" si="2">D40*B40</f>
        <v>0</v>
      </c>
      <c r="F40" s="30"/>
      <c r="H40" s="4"/>
      <c r="I40" s="4"/>
      <c r="J40" s="4"/>
      <c r="K40" s="4"/>
      <c r="L40" s="4"/>
      <c r="M40" s="4"/>
      <c r="N40" s="4"/>
      <c r="O40" s="4"/>
    </row>
    <row r="41" ht="12.75" customHeight="1">
      <c r="A41" s="33" t="s">
        <v>70</v>
      </c>
      <c r="B41" s="52">
        <v>1.0</v>
      </c>
      <c r="C41" s="32" t="s">
        <v>24</v>
      </c>
      <c r="D41" s="28"/>
      <c r="E41" s="29">
        <f t="shared" si="2"/>
        <v>0</v>
      </c>
      <c r="F41" s="30"/>
      <c r="H41" s="4"/>
      <c r="I41" s="4"/>
      <c r="J41" s="4"/>
      <c r="K41" s="4"/>
      <c r="L41" s="4"/>
      <c r="M41" s="4"/>
      <c r="N41" s="4"/>
      <c r="O41" s="4"/>
    </row>
    <row r="42" ht="12.75" customHeight="1">
      <c r="A42" s="33" t="s">
        <v>71</v>
      </c>
      <c r="B42" s="52">
        <v>1.0</v>
      </c>
      <c r="C42" s="35" t="s">
        <v>72</v>
      </c>
      <c r="D42" s="28"/>
      <c r="E42" s="29">
        <f t="shared" si="2"/>
        <v>0</v>
      </c>
      <c r="F42" s="30"/>
      <c r="H42" s="4"/>
      <c r="I42" s="4"/>
      <c r="J42" s="4"/>
      <c r="K42" s="4"/>
      <c r="L42" s="4"/>
      <c r="M42" s="4"/>
      <c r="N42" s="4"/>
      <c r="O42" s="4"/>
    </row>
    <row r="43" ht="12.75" customHeight="1">
      <c r="A43" s="31" t="s">
        <v>73</v>
      </c>
      <c r="B43" s="26">
        <v>2.0</v>
      </c>
      <c r="C43" s="32" t="s">
        <v>44</v>
      </c>
      <c r="D43" s="28"/>
      <c r="E43" s="29">
        <f t="shared" si="2"/>
        <v>0</v>
      </c>
      <c r="F43" s="30"/>
      <c r="H43" s="4"/>
      <c r="I43" s="4"/>
      <c r="J43" s="4"/>
      <c r="K43" s="4"/>
      <c r="L43" s="4"/>
      <c r="M43" s="4"/>
      <c r="N43" s="4"/>
      <c r="O43" s="4"/>
    </row>
    <row r="44" ht="12.75" customHeight="1">
      <c r="A44" s="36" t="s">
        <v>74</v>
      </c>
      <c r="B44" s="26">
        <v>2.0</v>
      </c>
      <c r="C44" s="37" t="s">
        <v>46</v>
      </c>
      <c r="D44" s="28"/>
      <c r="E44" s="29">
        <f t="shared" si="2"/>
        <v>0</v>
      </c>
      <c r="F44" s="30"/>
      <c r="H44" s="4"/>
      <c r="I44" s="4"/>
      <c r="J44" s="4"/>
      <c r="K44" s="4"/>
      <c r="L44" s="4"/>
      <c r="M44" s="4"/>
      <c r="N44" s="4"/>
      <c r="O44" s="4"/>
    </row>
    <row r="45" ht="12.75" customHeight="1">
      <c r="A45" s="31" t="s">
        <v>75</v>
      </c>
      <c r="B45" s="26">
        <v>2.0</v>
      </c>
      <c r="C45" s="32" t="s">
        <v>48</v>
      </c>
      <c r="D45" s="28"/>
      <c r="E45" s="29">
        <f t="shared" si="2"/>
        <v>0</v>
      </c>
      <c r="F45" s="30"/>
      <c r="H45" s="4"/>
      <c r="I45" s="4"/>
      <c r="J45" s="4"/>
      <c r="K45" s="4"/>
      <c r="L45" s="4"/>
      <c r="M45" s="4"/>
      <c r="N45" s="4"/>
      <c r="O45" s="4"/>
    </row>
    <row r="46" ht="12.75" customHeight="1">
      <c r="A46" s="33" t="s">
        <v>76</v>
      </c>
      <c r="B46" s="34">
        <v>7.0</v>
      </c>
      <c r="C46" s="35" t="s">
        <v>52</v>
      </c>
      <c r="D46" s="28"/>
      <c r="E46" s="29">
        <f t="shared" si="2"/>
        <v>0</v>
      </c>
      <c r="F46" s="30"/>
      <c r="H46" s="4"/>
      <c r="I46" s="4"/>
      <c r="J46" s="4"/>
      <c r="K46" s="4"/>
      <c r="L46" s="4"/>
      <c r="M46" s="4"/>
      <c r="N46" s="4"/>
      <c r="O46" s="4"/>
    </row>
    <row r="47" ht="12.75" customHeight="1">
      <c r="A47" s="33" t="s">
        <v>77</v>
      </c>
      <c r="B47" s="34">
        <v>7.0</v>
      </c>
      <c r="C47" s="35" t="s">
        <v>54</v>
      </c>
      <c r="D47" s="28"/>
      <c r="E47" s="29">
        <f t="shared" si="2"/>
        <v>0</v>
      </c>
      <c r="F47" s="30"/>
      <c r="H47" s="4"/>
      <c r="I47" s="4"/>
      <c r="J47" s="4"/>
      <c r="K47" s="4"/>
      <c r="L47" s="4"/>
      <c r="M47" s="4"/>
      <c r="N47" s="4"/>
      <c r="O47" s="4"/>
    </row>
    <row r="48" ht="12.75" customHeight="1">
      <c r="A48" s="33" t="s">
        <v>78</v>
      </c>
      <c r="B48" s="34">
        <v>2.0</v>
      </c>
      <c r="C48" s="35" t="s">
        <v>56</v>
      </c>
      <c r="D48" s="28"/>
      <c r="E48" s="29">
        <f t="shared" si="2"/>
        <v>0</v>
      </c>
      <c r="F48" s="30"/>
      <c r="H48" s="4"/>
      <c r="I48" s="4"/>
      <c r="J48" s="4"/>
      <c r="K48" s="4"/>
      <c r="L48" s="4"/>
      <c r="M48" s="4"/>
      <c r="N48" s="4"/>
      <c r="O48" s="4"/>
    </row>
    <row r="49" ht="12.75" customHeight="1">
      <c r="A49" s="33"/>
      <c r="B49" s="34"/>
      <c r="C49" s="35"/>
      <c r="D49" s="28"/>
      <c r="E49" s="29">
        <f t="shared" si="2"/>
        <v>0</v>
      </c>
      <c r="F49" s="30"/>
      <c r="H49" s="4"/>
      <c r="I49" s="4"/>
      <c r="J49" s="4"/>
      <c r="K49" s="4"/>
      <c r="L49" s="4"/>
      <c r="M49" s="4"/>
      <c r="N49" s="4"/>
      <c r="O49" s="4"/>
    </row>
    <row r="50" ht="12.75" customHeight="1">
      <c r="A50" s="49" t="s">
        <v>79</v>
      </c>
      <c r="B50" s="50"/>
      <c r="C50" s="50"/>
      <c r="D50" s="50"/>
      <c r="E50" s="50"/>
      <c r="F50" s="51"/>
    </row>
    <row r="51" ht="12.75" customHeight="1">
      <c r="A51" s="33" t="s">
        <v>80</v>
      </c>
      <c r="B51" s="52">
        <v>1.0</v>
      </c>
      <c r="C51" s="27" t="s">
        <v>69</v>
      </c>
      <c r="D51" s="28"/>
      <c r="E51" s="29">
        <f t="shared" ref="E51:E60" si="3">D51*B51</f>
        <v>0</v>
      </c>
      <c r="F51" s="30"/>
    </row>
    <row r="52" ht="12.75" customHeight="1">
      <c r="A52" s="33" t="s">
        <v>81</v>
      </c>
      <c r="B52" s="52">
        <v>1.0</v>
      </c>
      <c r="C52" s="32" t="s">
        <v>24</v>
      </c>
      <c r="D52" s="28"/>
      <c r="E52" s="29">
        <f t="shared" si="3"/>
        <v>0</v>
      </c>
      <c r="F52" s="30"/>
    </row>
    <row r="53" ht="12.75" customHeight="1">
      <c r="A53" s="33" t="s">
        <v>82</v>
      </c>
      <c r="B53" s="52">
        <v>1.0</v>
      </c>
      <c r="C53" s="35" t="s">
        <v>72</v>
      </c>
      <c r="D53" s="28"/>
      <c r="E53" s="29">
        <f t="shared" si="3"/>
        <v>0</v>
      </c>
      <c r="F53" s="30"/>
    </row>
    <row r="54" ht="12.75" customHeight="1">
      <c r="A54" s="31" t="s">
        <v>83</v>
      </c>
      <c r="B54" s="26">
        <v>2.0</v>
      </c>
      <c r="C54" s="32" t="s">
        <v>44</v>
      </c>
      <c r="D54" s="28"/>
      <c r="E54" s="29">
        <f t="shared" si="3"/>
        <v>0</v>
      </c>
      <c r="F54" s="30"/>
    </row>
    <row r="55" ht="12.75" customHeight="1">
      <c r="A55" s="25" t="s">
        <v>84</v>
      </c>
      <c r="B55" s="26">
        <v>2.0</v>
      </c>
      <c r="C55" s="37" t="s">
        <v>46</v>
      </c>
      <c r="D55" s="28"/>
      <c r="E55" s="29">
        <f t="shared" si="3"/>
        <v>0</v>
      </c>
      <c r="F55" s="30"/>
    </row>
    <row r="56" ht="12.75" customHeight="1">
      <c r="A56" s="31" t="s">
        <v>85</v>
      </c>
      <c r="B56" s="26">
        <v>2.0</v>
      </c>
      <c r="C56" s="32" t="s">
        <v>48</v>
      </c>
      <c r="D56" s="28"/>
      <c r="E56" s="29">
        <f t="shared" si="3"/>
        <v>0</v>
      </c>
      <c r="F56" s="30"/>
    </row>
    <row r="57" ht="12.75" customHeight="1">
      <c r="A57" s="33" t="s">
        <v>86</v>
      </c>
      <c r="B57" s="34">
        <v>7.0</v>
      </c>
      <c r="C57" s="35" t="s">
        <v>52</v>
      </c>
      <c r="D57" s="28"/>
      <c r="E57" s="29">
        <f t="shared" si="3"/>
        <v>0</v>
      </c>
      <c r="F57" s="30"/>
    </row>
    <row r="58" ht="12.75" customHeight="1">
      <c r="A58" s="33" t="s">
        <v>87</v>
      </c>
      <c r="B58" s="34">
        <v>7.0</v>
      </c>
      <c r="C58" s="35" t="s">
        <v>54</v>
      </c>
      <c r="D58" s="28"/>
      <c r="E58" s="29">
        <f t="shared" si="3"/>
        <v>0</v>
      </c>
      <c r="F58" s="30"/>
    </row>
    <row r="59" ht="12.75" customHeight="1">
      <c r="A59" s="33" t="s">
        <v>88</v>
      </c>
      <c r="B59" s="34">
        <v>2.0</v>
      </c>
      <c r="C59" s="35" t="s">
        <v>56</v>
      </c>
      <c r="D59" s="28"/>
      <c r="E59" s="29">
        <f t="shared" si="3"/>
        <v>0</v>
      </c>
      <c r="F59" s="30"/>
    </row>
    <row r="60" ht="12.75" customHeight="1">
      <c r="A60" s="53"/>
      <c r="B60" s="54"/>
      <c r="C60" s="55"/>
      <c r="D60" s="48"/>
      <c r="E60" s="56">
        <f t="shared" si="3"/>
        <v>0</v>
      </c>
      <c r="F60" s="57"/>
    </row>
    <row r="61" ht="12.75" customHeight="1">
      <c r="A61" s="58" t="s">
        <v>89</v>
      </c>
      <c r="E61" s="59">
        <f>SUMIFS(E15:E60,F15:F60,"Yes")</f>
        <v>0</v>
      </c>
      <c r="F61" s="3"/>
    </row>
    <row r="62" ht="12.75" customHeight="1">
      <c r="A62" s="58" t="s">
        <v>90</v>
      </c>
      <c r="E62" s="59">
        <f>7.75%*E61</f>
        <v>0</v>
      </c>
      <c r="F62" s="3"/>
    </row>
    <row r="63" ht="12.75" customHeight="1">
      <c r="A63" s="58" t="s">
        <v>91</v>
      </c>
      <c r="E63" s="60">
        <f t="array" ref="E63">SUMIFS(E15:E60,F15:F60,{"","No"})</f>
        <v>0</v>
      </c>
      <c r="F63" s="3"/>
    </row>
    <row r="64" ht="12.75" customHeight="1">
      <c r="A64" s="61" t="s">
        <v>92</v>
      </c>
      <c r="B64" s="42"/>
      <c r="C64" s="42"/>
      <c r="D64" s="42"/>
      <c r="E64" s="62">
        <v>0.0</v>
      </c>
      <c r="F64" s="3"/>
    </row>
    <row r="65" ht="12.75" customHeight="1">
      <c r="A65" s="58" t="s">
        <v>93</v>
      </c>
      <c r="E65" s="63">
        <f>SUM(E61:E64)</f>
        <v>0</v>
      </c>
      <c r="F65" s="3"/>
    </row>
    <row r="66" ht="12.75" customHeight="1">
      <c r="A66" s="1"/>
      <c r="B66" s="4"/>
      <c r="C66" s="1"/>
      <c r="D66" s="1"/>
      <c r="E66" s="1"/>
    </row>
    <row r="67" ht="12.75" customHeight="1">
      <c r="A67" s="1"/>
      <c r="B67" s="4"/>
      <c r="C67" s="1"/>
      <c r="D67" s="1"/>
      <c r="E67" s="1"/>
    </row>
    <row r="68" ht="12.75" customHeight="1">
      <c r="A68" s="1"/>
      <c r="B68" s="4"/>
      <c r="C68" s="1"/>
      <c r="D68" s="1"/>
      <c r="E68" s="1"/>
    </row>
    <row r="69" ht="12.75" customHeight="1">
      <c r="A69" s="1"/>
      <c r="B69" s="4"/>
      <c r="C69" s="1"/>
      <c r="D69" s="1"/>
      <c r="E69" s="1"/>
    </row>
    <row r="70" ht="12.75" customHeight="1">
      <c r="A70" s="6" t="s">
        <v>1</v>
      </c>
      <c r="C70" s="7"/>
      <c r="D70" s="8"/>
      <c r="E70" s="8"/>
      <c r="F70" s="8"/>
    </row>
    <row r="71" ht="12.75" customHeight="1">
      <c r="A71" s="9"/>
      <c r="B71" s="4"/>
      <c r="C71" s="4"/>
      <c r="D71" s="4"/>
      <c r="E71" s="4"/>
    </row>
    <row r="72" ht="12.75" customHeight="1">
      <c r="A72" s="6" t="s">
        <v>4</v>
      </c>
      <c r="C72" s="7"/>
      <c r="D72" s="8"/>
      <c r="E72" s="8"/>
      <c r="F72" s="8"/>
    </row>
    <row r="73" ht="12.75" customHeight="1">
      <c r="A73" s="6" t="s">
        <v>6</v>
      </c>
      <c r="C73" s="7"/>
      <c r="D73" s="8"/>
      <c r="E73" s="8"/>
      <c r="F73" s="8"/>
    </row>
    <row r="74" ht="12.75" customHeight="1">
      <c r="A74" s="6" t="s">
        <v>8</v>
      </c>
      <c r="C74" s="7"/>
      <c r="D74" s="8"/>
      <c r="E74" s="8"/>
      <c r="F74" s="8"/>
    </row>
    <row r="75" ht="12.75" customHeight="1">
      <c r="A75" s="9"/>
      <c r="B75" s="4"/>
      <c r="C75" s="4"/>
      <c r="D75" s="4"/>
      <c r="E75" s="4"/>
    </row>
    <row r="76" ht="12.75" customHeight="1">
      <c r="A76" s="6" t="s">
        <v>11</v>
      </c>
      <c r="C76" s="13"/>
      <c r="D76" s="8"/>
      <c r="E76" s="8"/>
      <c r="F76" s="8"/>
    </row>
    <row r="77" ht="12.75" customHeight="1">
      <c r="A77" s="1"/>
      <c r="B77" s="4"/>
      <c r="C77" s="1"/>
      <c r="D77" s="1"/>
      <c r="E77" s="1"/>
    </row>
    <row r="78" ht="12.75" customHeight="1">
      <c r="A78" s="1"/>
      <c r="B78" s="4"/>
      <c r="C78" s="1"/>
      <c r="D78" s="1"/>
      <c r="E78" s="1"/>
    </row>
    <row r="79" ht="12.75" customHeight="1">
      <c r="A79" s="64" t="s">
        <v>94</v>
      </c>
      <c r="B79" s="65"/>
      <c r="C79" s="65"/>
      <c r="D79" s="65"/>
      <c r="E79" s="65"/>
      <c r="F79" s="66"/>
    </row>
    <row r="80" ht="12.75" customHeight="1">
      <c r="A80" s="21" t="s">
        <v>14</v>
      </c>
      <c r="B80" s="16"/>
      <c r="C80" s="16"/>
      <c r="D80" s="16"/>
      <c r="E80" s="16"/>
      <c r="F80" s="17"/>
    </row>
    <row r="81" ht="12.75" customHeight="1">
      <c r="A81" s="22" t="s">
        <v>15</v>
      </c>
      <c r="B81" s="23" t="s">
        <v>16</v>
      </c>
      <c r="C81" s="23" t="s">
        <v>17</v>
      </c>
      <c r="D81" s="23" t="s">
        <v>18</v>
      </c>
      <c r="E81" s="23" t="s">
        <v>19</v>
      </c>
      <c r="F81" s="24" t="s">
        <v>20</v>
      </c>
    </row>
    <row r="82" ht="12.75" customHeight="1">
      <c r="A82" s="25" t="s">
        <v>21</v>
      </c>
      <c r="B82" s="26">
        <v>1.0</v>
      </c>
      <c r="C82" s="27" t="s">
        <v>22</v>
      </c>
      <c r="D82" s="28"/>
      <c r="E82" s="29">
        <f t="shared" ref="E82:E105" si="4">D82*B82</f>
        <v>0</v>
      </c>
      <c r="F82" s="30"/>
    </row>
    <row r="83" ht="12.75" customHeight="1">
      <c r="A83" s="31" t="s">
        <v>23</v>
      </c>
      <c r="B83" s="26">
        <v>1.0</v>
      </c>
      <c r="C83" s="32" t="s">
        <v>24</v>
      </c>
      <c r="D83" s="28"/>
      <c r="E83" s="29">
        <f t="shared" si="4"/>
        <v>0</v>
      </c>
      <c r="F83" s="30"/>
    </row>
    <row r="84" ht="12.75" customHeight="1">
      <c r="A84" s="25" t="s">
        <v>25</v>
      </c>
      <c r="B84" s="26">
        <v>1.0</v>
      </c>
      <c r="C84" s="27" t="s">
        <v>26</v>
      </c>
      <c r="D84" s="28"/>
      <c r="E84" s="29">
        <f t="shared" si="4"/>
        <v>0</v>
      </c>
      <c r="F84" s="30"/>
    </row>
    <row r="85" ht="12.75" customHeight="1">
      <c r="A85" s="33" t="s">
        <v>27</v>
      </c>
      <c r="B85" s="34">
        <v>2.0</v>
      </c>
      <c r="C85" s="35" t="s">
        <v>28</v>
      </c>
      <c r="D85" s="28"/>
      <c r="E85" s="29">
        <f t="shared" si="4"/>
        <v>0</v>
      </c>
      <c r="F85" s="30"/>
    </row>
    <row r="86" ht="12.75" customHeight="1">
      <c r="A86" s="33" t="s">
        <v>29</v>
      </c>
      <c r="B86" s="34">
        <v>2.0</v>
      </c>
      <c r="C86" s="35" t="s">
        <v>30</v>
      </c>
      <c r="D86" s="28"/>
      <c r="E86" s="29">
        <f t="shared" si="4"/>
        <v>0</v>
      </c>
      <c r="F86" s="30"/>
    </row>
    <row r="87" ht="12.75" customHeight="1">
      <c r="A87" s="33" t="s">
        <v>31</v>
      </c>
      <c r="B87" s="34">
        <v>1.0</v>
      </c>
      <c r="C87" s="35" t="s">
        <v>32</v>
      </c>
      <c r="D87" s="28"/>
      <c r="E87" s="29">
        <f t="shared" si="4"/>
        <v>0</v>
      </c>
      <c r="F87" s="30"/>
    </row>
    <row r="88" ht="12.75" customHeight="1">
      <c r="A88" s="33" t="s">
        <v>33</v>
      </c>
      <c r="B88" s="34">
        <v>1.0</v>
      </c>
      <c r="C88" s="35" t="s">
        <v>34</v>
      </c>
      <c r="D88" s="28"/>
      <c r="E88" s="29">
        <f t="shared" si="4"/>
        <v>0</v>
      </c>
      <c r="F88" s="30"/>
    </row>
    <row r="89" ht="12.75" customHeight="1">
      <c r="A89" s="33" t="s">
        <v>35</v>
      </c>
      <c r="B89" s="34">
        <v>2.0</v>
      </c>
      <c r="C89" s="35" t="s">
        <v>36</v>
      </c>
      <c r="D89" s="28"/>
      <c r="E89" s="29">
        <f t="shared" si="4"/>
        <v>0</v>
      </c>
      <c r="F89" s="30"/>
    </row>
    <row r="90" ht="12.75" customHeight="1">
      <c r="A90" s="31" t="s">
        <v>37</v>
      </c>
      <c r="B90" s="26">
        <v>2.0</v>
      </c>
      <c r="C90" s="32" t="s">
        <v>38</v>
      </c>
      <c r="D90" s="28"/>
      <c r="E90" s="29">
        <f t="shared" si="4"/>
        <v>0</v>
      </c>
      <c r="F90" s="30"/>
    </row>
    <row r="91" ht="12.75" customHeight="1">
      <c r="A91" s="33" t="s">
        <v>39</v>
      </c>
      <c r="B91" s="34">
        <v>2.0</v>
      </c>
      <c r="C91" s="35" t="s">
        <v>40</v>
      </c>
      <c r="D91" s="28"/>
      <c r="E91" s="29">
        <f t="shared" si="4"/>
        <v>0</v>
      </c>
      <c r="F91" s="30"/>
    </row>
    <row r="92" ht="12.75" customHeight="1">
      <c r="A92" s="25" t="s">
        <v>41</v>
      </c>
      <c r="B92" s="26">
        <v>2.0</v>
      </c>
      <c r="C92" s="27" t="s">
        <v>42</v>
      </c>
      <c r="D92" s="28"/>
      <c r="E92" s="29">
        <f t="shared" si="4"/>
        <v>0</v>
      </c>
      <c r="F92" s="30"/>
    </row>
    <row r="93" ht="12.75" customHeight="1">
      <c r="A93" s="31" t="s">
        <v>43</v>
      </c>
      <c r="B93" s="26">
        <v>2.0</v>
      </c>
      <c r="C93" s="32" t="s">
        <v>44</v>
      </c>
      <c r="D93" s="28"/>
      <c r="E93" s="29">
        <f t="shared" si="4"/>
        <v>0</v>
      </c>
      <c r="F93" s="30"/>
    </row>
    <row r="94" ht="12.75" customHeight="1">
      <c r="A94" s="36" t="s">
        <v>45</v>
      </c>
      <c r="B94" s="26">
        <v>7.0</v>
      </c>
      <c r="C94" s="37" t="s">
        <v>46</v>
      </c>
      <c r="D94" s="28"/>
      <c r="E94" s="29">
        <f t="shared" si="4"/>
        <v>0</v>
      </c>
      <c r="F94" s="30"/>
    </row>
    <row r="95" ht="12.75" customHeight="1">
      <c r="A95" s="31" t="s">
        <v>47</v>
      </c>
      <c r="B95" s="26">
        <v>7.0</v>
      </c>
      <c r="C95" s="32" t="s">
        <v>48</v>
      </c>
      <c r="D95" s="28"/>
      <c r="E95" s="29">
        <f t="shared" si="4"/>
        <v>0</v>
      </c>
      <c r="F95" s="30"/>
    </row>
    <row r="96" ht="12.75" customHeight="1">
      <c r="A96" s="25" t="s">
        <v>49</v>
      </c>
      <c r="B96" s="26">
        <v>7.0</v>
      </c>
      <c r="C96" s="27" t="s">
        <v>50</v>
      </c>
      <c r="D96" s="28"/>
      <c r="E96" s="29">
        <f t="shared" si="4"/>
        <v>0</v>
      </c>
      <c r="F96" s="30"/>
    </row>
    <row r="97" ht="12.75" customHeight="1">
      <c r="A97" s="33" t="s">
        <v>51</v>
      </c>
      <c r="B97" s="34">
        <v>3.0</v>
      </c>
      <c r="C97" s="35" t="s">
        <v>52</v>
      </c>
      <c r="D97" s="28"/>
      <c r="E97" s="29">
        <f t="shared" si="4"/>
        <v>0</v>
      </c>
      <c r="F97" s="30"/>
    </row>
    <row r="98" ht="12.75" customHeight="1">
      <c r="A98" s="33" t="s">
        <v>53</v>
      </c>
      <c r="B98" s="34">
        <v>3.0</v>
      </c>
      <c r="C98" s="35" t="s">
        <v>54</v>
      </c>
      <c r="D98" s="28"/>
      <c r="E98" s="29">
        <f t="shared" si="4"/>
        <v>0</v>
      </c>
      <c r="F98" s="30"/>
    </row>
    <row r="99" ht="12.75" customHeight="1">
      <c r="A99" s="33" t="s">
        <v>55</v>
      </c>
      <c r="B99" s="34">
        <v>2.0</v>
      </c>
      <c r="C99" s="35" t="s">
        <v>56</v>
      </c>
      <c r="D99" s="28"/>
      <c r="E99" s="29">
        <f t="shared" si="4"/>
        <v>0</v>
      </c>
      <c r="F99" s="30"/>
    </row>
    <row r="100" ht="12.75" customHeight="1">
      <c r="A100" s="38" t="s">
        <v>57</v>
      </c>
      <c r="B100" s="39">
        <v>5.0</v>
      </c>
      <c r="C100" s="40" t="s">
        <v>58</v>
      </c>
      <c r="D100" s="28"/>
      <c r="E100" s="29">
        <f t="shared" si="4"/>
        <v>0</v>
      </c>
      <c r="F100" s="30"/>
    </row>
    <row r="101" ht="12.75" customHeight="1">
      <c r="A101" s="38" t="s">
        <v>59</v>
      </c>
      <c r="B101" s="39">
        <v>1.0</v>
      </c>
      <c r="C101" s="40" t="s">
        <v>60</v>
      </c>
      <c r="D101" s="28"/>
      <c r="E101" s="29">
        <f t="shared" si="4"/>
        <v>0</v>
      </c>
      <c r="F101" s="30"/>
    </row>
    <row r="102" ht="12.75" customHeight="1">
      <c r="A102" s="33" t="s">
        <v>61</v>
      </c>
      <c r="B102" s="39">
        <v>10.0</v>
      </c>
      <c r="C102" s="44" t="s">
        <v>62</v>
      </c>
      <c r="D102" s="28"/>
      <c r="E102" s="29">
        <f t="shared" si="4"/>
        <v>0</v>
      </c>
      <c r="F102" s="30"/>
    </row>
    <row r="103" ht="12.75" customHeight="1">
      <c r="A103" s="25" t="s">
        <v>63</v>
      </c>
      <c r="B103" s="26">
        <v>1.0</v>
      </c>
      <c r="C103" s="27" t="s">
        <v>64</v>
      </c>
      <c r="D103" s="28"/>
      <c r="E103" s="29">
        <f t="shared" si="4"/>
        <v>0</v>
      </c>
      <c r="F103" s="30"/>
    </row>
    <row r="104" ht="12.75" customHeight="1">
      <c r="A104" s="25" t="s">
        <v>65</v>
      </c>
      <c r="B104" s="26">
        <v>15.0</v>
      </c>
      <c r="C104" s="27" t="s">
        <v>66</v>
      </c>
      <c r="D104" s="28"/>
      <c r="E104" s="29">
        <f t="shared" si="4"/>
        <v>0</v>
      </c>
      <c r="F104" s="30"/>
    </row>
    <row r="105" ht="12.75" customHeight="1">
      <c r="A105" s="45"/>
      <c r="B105" s="46"/>
      <c r="C105" s="47"/>
      <c r="D105" s="48"/>
      <c r="E105" s="29">
        <f t="shared" si="4"/>
        <v>0</v>
      </c>
      <c r="F105" s="30"/>
    </row>
    <row r="106" ht="12.75" customHeight="1">
      <c r="A106" s="49" t="s">
        <v>67</v>
      </c>
      <c r="B106" s="50"/>
      <c r="C106" s="50"/>
      <c r="D106" s="50"/>
      <c r="E106" s="50"/>
      <c r="F106" s="51"/>
    </row>
    <row r="107" ht="12.75" customHeight="1">
      <c r="A107" s="33" t="s">
        <v>68</v>
      </c>
      <c r="B107" s="52">
        <v>1.0</v>
      </c>
      <c r="C107" s="27" t="s">
        <v>69</v>
      </c>
      <c r="D107" s="28"/>
      <c r="E107" s="29">
        <f t="shared" ref="E107:E116" si="5">D107*B107</f>
        <v>0</v>
      </c>
      <c r="F107" s="30"/>
    </row>
    <row r="108" ht="12.75" customHeight="1">
      <c r="A108" s="33" t="s">
        <v>70</v>
      </c>
      <c r="B108" s="52">
        <v>1.0</v>
      </c>
      <c r="C108" s="32" t="s">
        <v>24</v>
      </c>
      <c r="D108" s="28"/>
      <c r="E108" s="29">
        <f t="shared" si="5"/>
        <v>0</v>
      </c>
      <c r="F108" s="30"/>
    </row>
    <row r="109" ht="12.75" customHeight="1">
      <c r="A109" s="33" t="s">
        <v>71</v>
      </c>
      <c r="B109" s="52">
        <v>1.0</v>
      </c>
      <c r="C109" s="35" t="s">
        <v>72</v>
      </c>
      <c r="D109" s="28"/>
      <c r="E109" s="29">
        <f t="shared" si="5"/>
        <v>0</v>
      </c>
      <c r="F109" s="30"/>
    </row>
    <row r="110" ht="12.75" customHeight="1">
      <c r="A110" s="31" t="s">
        <v>73</v>
      </c>
      <c r="B110" s="26">
        <v>2.0</v>
      </c>
      <c r="C110" s="32" t="s">
        <v>44</v>
      </c>
      <c r="D110" s="28"/>
      <c r="E110" s="29">
        <f t="shared" si="5"/>
        <v>0</v>
      </c>
      <c r="F110" s="30"/>
    </row>
    <row r="111" ht="12.75" customHeight="1">
      <c r="A111" s="36" t="s">
        <v>74</v>
      </c>
      <c r="B111" s="26">
        <v>7.0</v>
      </c>
      <c r="C111" s="37" t="s">
        <v>46</v>
      </c>
      <c r="D111" s="28"/>
      <c r="E111" s="29">
        <f t="shared" si="5"/>
        <v>0</v>
      </c>
      <c r="F111" s="30"/>
    </row>
    <row r="112" ht="12.75" customHeight="1">
      <c r="A112" s="31" t="s">
        <v>75</v>
      </c>
      <c r="B112" s="26">
        <v>7.0</v>
      </c>
      <c r="C112" s="32" t="s">
        <v>48</v>
      </c>
      <c r="D112" s="28"/>
      <c r="E112" s="29">
        <f t="shared" si="5"/>
        <v>0</v>
      </c>
      <c r="F112" s="30"/>
    </row>
    <row r="113" ht="12.75" customHeight="1">
      <c r="A113" s="33" t="s">
        <v>76</v>
      </c>
      <c r="B113" s="34">
        <v>3.0</v>
      </c>
      <c r="C113" s="35" t="s">
        <v>52</v>
      </c>
      <c r="D113" s="28"/>
      <c r="E113" s="29">
        <f t="shared" si="5"/>
        <v>0</v>
      </c>
      <c r="F113" s="30"/>
    </row>
    <row r="114" ht="12.75" customHeight="1">
      <c r="A114" s="33" t="s">
        <v>77</v>
      </c>
      <c r="B114" s="34">
        <v>3.0</v>
      </c>
      <c r="C114" s="35" t="s">
        <v>54</v>
      </c>
      <c r="D114" s="28"/>
      <c r="E114" s="29">
        <f t="shared" si="5"/>
        <v>0</v>
      </c>
      <c r="F114" s="30"/>
    </row>
    <row r="115" ht="12.75" customHeight="1">
      <c r="A115" s="33" t="s">
        <v>78</v>
      </c>
      <c r="B115" s="34">
        <v>2.0</v>
      </c>
      <c r="C115" s="35" t="s">
        <v>56</v>
      </c>
      <c r="D115" s="28"/>
      <c r="E115" s="29">
        <f t="shared" si="5"/>
        <v>0</v>
      </c>
      <c r="F115" s="30"/>
    </row>
    <row r="116" ht="12.75" customHeight="1">
      <c r="A116" s="33"/>
      <c r="B116" s="34"/>
      <c r="C116" s="35"/>
      <c r="D116" s="28"/>
      <c r="E116" s="29">
        <f t="shared" si="5"/>
        <v>0</v>
      </c>
      <c r="F116" s="30"/>
    </row>
    <row r="117" ht="12.75" customHeight="1">
      <c r="A117" s="49" t="s">
        <v>79</v>
      </c>
      <c r="B117" s="50"/>
      <c r="C117" s="50"/>
      <c r="D117" s="50"/>
      <c r="E117" s="50"/>
      <c r="F117" s="51"/>
    </row>
    <row r="118" ht="12.75" customHeight="1">
      <c r="A118" s="33" t="s">
        <v>80</v>
      </c>
      <c r="B118" s="52">
        <v>1.0</v>
      </c>
      <c r="C118" s="27" t="s">
        <v>69</v>
      </c>
      <c r="D118" s="28"/>
      <c r="E118" s="29">
        <f t="shared" ref="E118:E127" si="6">D118*B118</f>
        <v>0</v>
      </c>
      <c r="F118" s="30"/>
    </row>
    <row r="119" ht="12.75" customHeight="1">
      <c r="A119" s="33" t="s">
        <v>81</v>
      </c>
      <c r="B119" s="52">
        <v>1.0</v>
      </c>
      <c r="C119" s="32" t="s">
        <v>24</v>
      </c>
      <c r="D119" s="28"/>
      <c r="E119" s="29">
        <f t="shared" si="6"/>
        <v>0</v>
      </c>
      <c r="F119" s="30"/>
    </row>
    <row r="120" ht="12.75" customHeight="1">
      <c r="A120" s="33" t="s">
        <v>82</v>
      </c>
      <c r="B120" s="52">
        <v>1.0</v>
      </c>
      <c r="C120" s="35" t="s">
        <v>72</v>
      </c>
      <c r="D120" s="28"/>
      <c r="E120" s="29">
        <f t="shared" si="6"/>
        <v>0</v>
      </c>
      <c r="F120" s="30"/>
    </row>
    <row r="121" ht="12.75" customHeight="1">
      <c r="A121" s="31" t="s">
        <v>83</v>
      </c>
      <c r="B121" s="26">
        <v>2.0</v>
      </c>
      <c r="C121" s="32" t="s">
        <v>44</v>
      </c>
      <c r="D121" s="28"/>
      <c r="E121" s="29">
        <f t="shared" si="6"/>
        <v>0</v>
      </c>
      <c r="F121" s="30"/>
    </row>
    <row r="122" ht="12.75" customHeight="1">
      <c r="A122" s="25" t="s">
        <v>84</v>
      </c>
      <c r="B122" s="26">
        <v>9.0</v>
      </c>
      <c r="C122" s="37" t="s">
        <v>46</v>
      </c>
      <c r="D122" s="28"/>
      <c r="E122" s="29">
        <f t="shared" si="6"/>
        <v>0</v>
      </c>
      <c r="F122" s="30"/>
    </row>
    <row r="123" ht="12.75" customHeight="1">
      <c r="A123" s="31" t="s">
        <v>85</v>
      </c>
      <c r="B123" s="26">
        <v>7.0</v>
      </c>
      <c r="C123" s="32" t="s">
        <v>48</v>
      </c>
      <c r="D123" s="28"/>
      <c r="E123" s="29">
        <f t="shared" si="6"/>
        <v>0</v>
      </c>
      <c r="F123" s="30"/>
    </row>
    <row r="124" ht="12.75" customHeight="1">
      <c r="A124" s="33" t="s">
        <v>86</v>
      </c>
      <c r="B124" s="34">
        <v>3.0</v>
      </c>
      <c r="C124" s="35" t="s">
        <v>52</v>
      </c>
      <c r="D124" s="28"/>
      <c r="E124" s="29">
        <f t="shared" si="6"/>
        <v>0</v>
      </c>
      <c r="F124" s="30"/>
    </row>
    <row r="125" ht="12.75" customHeight="1">
      <c r="A125" s="33" t="s">
        <v>87</v>
      </c>
      <c r="B125" s="34">
        <v>3.0</v>
      </c>
      <c r="C125" s="35" t="s">
        <v>54</v>
      </c>
      <c r="D125" s="28"/>
      <c r="E125" s="29">
        <f t="shared" si="6"/>
        <v>0</v>
      </c>
      <c r="F125" s="30"/>
    </row>
    <row r="126" ht="12.75" customHeight="1">
      <c r="A126" s="33" t="s">
        <v>88</v>
      </c>
      <c r="B126" s="34">
        <v>2.0</v>
      </c>
      <c r="C126" s="35" t="s">
        <v>56</v>
      </c>
      <c r="D126" s="28"/>
      <c r="E126" s="29">
        <f t="shared" si="6"/>
        <v>0</v>
      </c>
      <c r="F126" s="30"/>
    </row>
    <row r="127" ht="12.75" customHeight="1">
      <c r="A127" s="53"/>
      <c r="B127" s="54"/>
      <c r="C127" s="55"/>
      <c r="D127" s="48"/>
      <c r="E127" s="56">
        <f t="shared" si="6"/>
        <v>0</v>
      </c>
      <c r="F127" s="57"/>
    </row>
    <row r="128" ht="12.75" customHeight="1">
      <c r="A128" s="58" t="s">
        <v>89</v>
      </c>
      <c r="E128" s="59">
        <f>SUMIFS(E82:E127,F82:F127,"Yes")</f>
        <v>0</v>
      </c>
      <c r="F128" s="3"/>
    </row>
    <row r="129" ht="12.75" customHeight="1">
      <c r="A129" s="58" t="s">
        <v>90</v>
      </c>
      <c r="E129" s="59">
        <f>7.75%*E128</f>
        <v>0</v>
      </c>
      <c r="F129" s="3"/>
    </row>
    <row r="130" ht="12.75" customHeight="1">
      <c r="A130" s="58" t="s">
        <v>91</v>
      </c>
      <c r="E130" s="60">
        <f t="array" ref="E130">SUMIFS(E82:E127,F82:F127,{"","No"})</f>
        <v>0</v>
      </c>
      <c r="F130" s="3"/>
    </row>
    <row r="131" ht="12.75" customHeight="1">
      <c r="A131" s="61" t="s">
        <v>92</v>
      </c>
      <c r="B131" s="42"/>
      <c r="C131" s="42"/>
      <c r="D131" s="42"/>
      <c r="E131" s="62">
        <v>0.0</v>
      </c>
      <c r="F131" s="3"/>
    </row>
    <row r="132" ht="12.75" customHeight="1">
      <c r="A132" s="58" t="s">
        <v>93</v>
      </c>
      <c r="E132" s="63">
        <f>SUM(E128:E131)</f>
        <v>0</v>
      </c>
      <c r="F132" s="3"/>
    </row>
    <row r="133" ht="12.75" customHeight="1">
      <c r="A133" s="1"/>
      <c r="B133" s="4"/>
      <c r="C133" s="1"/>
      <c r="D133" s="1"/>
      <c r="E133" s="1"/>
    </row>
    <row r="134" ht="12.75" customHeight="1">
      <c r="A134" s="1"/>
      <c r="B134" s="4"/>
      <c r="C134" s="1"/>
      <c r="D134" s="1"/>
      <c r="E134" s="1"/>
    </row>
    <row r="135" ht="12.75" customHeight="1">
      <c r="A135" s="1"/>
      <c r="B135" s="4"/>
      <c r="C135" s="1"/>
      <c r="D135" s="1"/>
      <c r="E135" s="1"/>
    </row>
    <row r="136" ht="12.75" customHeight="1">
      <c r="A136" s="1"/>
      <c r="B136" s="4"/>
      <c r="C136" s="1"/>
      <c r="D136" s="1"/>
      <c r="E136" s="1"/>
    </row>
    <row r="137" ht="12.75" customHeight="1">
      <c r="A137" s="6" t="s">
        <v>1</v>
      </c>
      <c r="C137" s="7"/>
      <c r="D137" s="8"/>
      <c r="E137" s="8"/>
      <c r="F137" s="8"/>
    </row>
    <row r="138" ht="12.75" customHeight="1">
      <c r="A138" s="9"/>
      <c r="B138" s="4"/>
      <c r="C138" s="4"/>
      <c r="D138" s="4"/>
      <c r="E138" s="4"/>
    </row>
    <row r="139" ht="12.75" customHeight="1">
      <c r="A139" s="6" t="s">
        <v>4</v>
      </c>
      <c r="C139" s="7"/>
      <c r="D139" s="8"/>
      <c r="E139" s="8"/>
      <c r="F139" s="8"/>
    </row>
    <row r="140" ht="12.75" customHeight="1">
      <c r="A140" s="6" t="s">
        <v>6</v>
      </c>
      <c r="C140" s="7"/>
      <c r="D140" s="8"/>
      <c r="E140" s="8"/>
      <c r="F140" s="8"/>
    </row>
    <row r="141" ht="12.75" customHeight="1">
      <c r="A141" s="6" t="s">
        <v>8</v>
      </c>
      <c r="C141" s="7"/>
      <c r="D141" s="8"/>
      <c r="E141" s="8"/>
      <c r="F141" s="8"/>
    </row>
    <row r="142" ht="12.75" customHeight="1">
      <c r="A142" s="9"/>
      <c r="B142" s="4"/>
      <c r="C142" s="4"/>
      <c r="D142" s="4"/>
      <c r="E142" s="4"/>
    </row>
    <row r="143" ht="12.75" customHeight="1">
      <c r="A143" s="6" t="s">
        <v>11</v>
      </c>
      <c r="C143" s="13"/>
      <c r="D143" s="8"/>
      <c r="E143" s="8"/>
      <c r="F143" s="8"/>
    </row>
    <row r="144" ht="12.75" customHeight="1">
      <c r="A144" s="1"/>
      <c r="B144" s="4"/>
      <c r="C144" s="1"/>
      <c r="D144" s="1"/>
      <c r="E144" s="1"/>
    </row>
    <row r="145" ht="12.75" customHeight="1">
      <c r="A145" s="1"/>
      <c r="B145" s="4"/>
      <c r="C145" s="1"/>
      <c r="D145" s="1"/>
      <c r="E145" s="1"/>
    </row>
    <row r="146" ht="12.75" customHeight="1">
      <c r="A146" s="64" t="s">
        <v>95</v>
      </c>
      <c r="B146" s="65"/>
      <c r="C146" s="65"/>
      <c r="D146" s="65"/>
      <c r="E146" s="65"/>
      <c r="F146" s="66"/>
    </row>
    <row r="147" ht="12.75" customHeight="1">
      <c r="A147" s="21" t="s">
        <v>14</v>
      </c>
      <c r="B147" s="16"/>
      <c r="C147" s="16"/>
      <c r="D147" s="16"/>
      <c r="E147" s="16"/>
      <c r="F147" s="17"/>
    </row>
    <row r="148" ht="12.75" customHeight="1">
      <c r="A148" s="22" t="s">
        <v>15</v>
      </c>
      <c r="B148" s="23" t="s">
        <v>16</v>
      </c>
      <c r="C148" s="23" t="s">
        <v>17</v>
      </c>
      <c r="D148" s="23" t="s">
        <v>18</v>
      </c>
      <c r="E148" s="23" t="s">
        <v>19</v>
      </c>
      <c r="F148" s="24" t="s">
        <v>20</v>
      </c>
    </row>
    <row r="149" ht="12.75" customHeight="1">
      <c r="A149" s="25" t="s">
        <v>21</v>
      </c>
      <c r="B149" s="26">
        <v>1.0</v>
      </c>
      <c r="C149" s="27" t="s">
        <v>22</v>
      </c>
      <c r="D149" s="28"/>
      <c r="E149" s="29">
        <f t="shared" ref="E149:E172" si="7">D149*B149</f>
        <v>0</v>
      </c>
      <c r="F149" s="30"/>
    </row>
    <row r="150" ht="12.75" customHeight="1">
      <c r="A150" s="31" t="s">
        <v>23</v>
      </c>
      <c r="B150" s="26">
        <v>1.0</v>
      </c>
      <c r="C150" s="32" t="s">
        <v>24</v>
      </c>
      <c r="D150" s="28"/>
      <c r="E150" s="29">
        <f t="shared" si="7"/>
        <v>0</v>
      </c>
      <c r="F150" s="30"/>
    </row>
    <row r="151" ht="12.75" customHeight="1">
      <c r="A151" s="25" t="s">
        <v>25</v>
      </c>
      <c r="B151" s="26">
        <v>1.0</v>
      </c>
      <c r="C151" s="27" t="s">
        <v>26</v>
      </c>
      <c r="D151" s="28"/>
      <c r="E151" s="29">
        <f t="shared" si="7"/>
        <v>0</v>
      </c>
      <c r="F151" s="30"/>
    </row>
    <row r="152" ht="12.75" customHeight="1">
      <c r="A152" s="33" t="s">
        <v>27</v>
      </c>
      <c r="B152" s="34">
        <v>2.0</v>
      </c>
      <c r="C152" s="35" t="s">
        <v>28</v>
      </c>
      <c r="D152" s="28"/>
      <c r="E152" s="29">
        <f t="shared" si="7"/>
        <v>0</v>
      </c>
      <c r="F152" s="30"/>
    </row>
    <row r="153" ht="12.75" customHeight="1">
      <c r="A153" s="33" t="s">
        <v>29</v>
      </c>
      <c r="B153" s="34">
        <v>2.0</v>
      </c>
      <c r="C153" s="35" t="s">
        <v>30</v>
      </c>
      <c r="D153" s="28"/>
      <c r="E153" s="29">
        <f t="shared" si="7"/>
        <v>0</v>
      </c>
      <c r="F153" s="30"/>
    </row>
    <row r="154" ht="12.75" customHeight="1">
      <c r="A154" s="33" t="s">
        <v>31</v>
      </c>
      <c r="B154" s="34">
        <v>1.0</v>
      </c>
      <c r="C154" s="35" t="s">
        <v>32</v>
      </c>
      <c r="D154" s="28"/>
      <c r="E154" s="29">
        <f t="shared" si="7"/>
        <v>0</v>
      </c>
      <c r="F154" s="30"/>
    </row>
    <row r="155" ht="12.75" customHeight="1">
      <c r="A155" s="33" t="s">
        <v>33</v>
      </c>
      <c r="B155" s="34">
        <v>1.0</v>
      </c>
      <c r="C155" s="35" t="s">
        <v>34</v>
      </c>
      <c r="D155" s="28"/>
      <c r="E155" s="29">
        <f t="shared" si="7"/>
        <v>0</v>
      </c>
      <c r="F155" s="30"/>
    </row>
    <row r="156" ht="12.75" customHeight="1">
      <c r="A156" s="33" t="s">
        <v>35</v>
      </c>
      <c r="B156" s="34">
        <v>2.0</v>
      </c>
      <c r="C156" s="35" t="s">
        <v>36</v>
      </c>
      <c r="D156" s="28"/>
      <c r="E156" s="29">
        <f t="shared" si="7"/>
        <v>0</v>
      </c>
      <c r="F156" s="30"/>
    </row>
    <row r="157" ht="12.75" customHeight="1">
      <c r="A157" s="31" t="s">
        <v>37</v>
      </c>
      <c r="B157" s="26">
        <v>2.0</v>
      </c>
      <c r="C157" s="32" t="s">
        <v>38</v>
      </c>
      <c r="D157" s="28"/>
      <c r="E157" s="29">
        <f t="shared" si="7"/>
        <v>0</v>
      </c>
      <c r="F157" s="30"/>
    </row>
    <row r="158" ht="12.75" customHeight="1">
      <c r="A158" s="33" t="s">
        <v>39</v>
      </c>
      <c r="B158" s="34">
        <v>2.0</v>
      </c>
      <c r="C158" s="35" t="s">
        <v>40</v>
      </c>
      <c r="D158" s="28"/>
      <c r="E158" s="29">
        <f t="shared" si="7"/>
        <v>0</v>
      </c>
      <c r="F158" s="30"/>
    </row>
    <row r="159" ht="12.75" customHeight="1">
      <c r="A159" s="25" t="s">
        <v>41</v>
      </c>
      <c r="B159" s="26">
        <v>2.0</v>
      </c>
      <c r="C159" s="27" t="s">
        <v>42</v>
      </c>
      <c r="D159" s="28"/>
      <c r="E159" s="29">
        <f t="shared" si="7"/>
        <v>0</v>
      </c>
      <c r="F159" s="30"/>
    </row>
    <row r="160" ht="12.75" customHeight="1">
      <c r="A160" s="31" t="s">
        <v>43</v>
      </c>
      <c r="B160" s="26">
        <v>2.0</v>
      </c>
      <c r="C160" s="32" t="s">
        <v>44</v>
      </c>
      <c r="D160" s="28"/>
      <c r="E160" s="29">
        <f t="shared" si="7"/>
        <v>0</v>
      </c>
      <c r="F160" s="30"/>
    </row>
    <row r="161" ht="12.75" customHeight="1">
      <c r="A161" s="36" t="s">
        <v>45</v>
      </c>
      <c r="B161" s="26">
        <v>5.0</v>
      </c>
      <c r="C161" s="37" t="s">
        <v>46</v>
      </c>
      <c r="D161" s="28"/>
      <c r="E161" s="29">
        <f t="shared" si="7"/>
        <v>0</v>
      </c>
      <c r="F161" s="30"/>
    </row>
    <row r="162" ht="12.75" customHeight="1">
      <c r="A162" s="31" t="s">
        <v>47</v>
      </c>
      <c r="B162" s="26">
        <v>5.0</v>
      </c>
      <c r="C162" s="32" t="s">
        <v>48</v>
      </c>
      <c r="D162" s="28"/>
      <c r="E162" s="29">
        <f t="shared" si="7"/>
        <v>0</v>
      </c>
      <c r="F162" s="30"/>
    </row>
    <row r="163" ht="12.75" customHeight="1">
      <c r="A163" s="25" t="s">
        <v>49</v>
      </c>
      <c r="B163" s="26">
        <v>5.0</v>
      </c>
      <c r="C163" s="27" t="s">
        <v>50</v>
      </c>
      <c r="D163" s="28"/>
      <c r="E163" s="29">
        <f t="shared" si="7"/>
        <v>0</v>
      </c>
      <c r="F163" s="30"/>
    </row>
    <row r="164" ht="12.75" customHeight="1">
      <c r="A164" s="33" t="s">
        <v>51</v>
      </c>
      <c r="B164" s="34">
        <v>12.0</v>
      </c>
      <c r="C164" s="35" t="s">
        <v>52</v>
      </c>
      <c r="D164" s="28"/>
      <c r="E164" s="29">
        <f t="shared" si="7"/>
        <v>0</v>
      </c>
      <c r="F164" s="30"/>
    </row>
    <row r="165" ht="12.75" customHeight="1">
      <c r="A165" s="33" t="s">
        <v>53</v>
      </c>
      <c r="B165" s="34">
        <v>12.0</v>
      </c>
      <c r="C165" s="35" t="s">
        <v>54</v>
      </c>
      <c r="D165" s="28"/>
      <c r="E165" s="29">
        <f t="shared" si="7"/>
        <v>0</v>
      </c>
      <c r="F165" s="30"/>
    </row>
    <row r="166" ht="12.75" customHeight="1">
      <c r="A166" s="33" t="s">
        <v>55</v>
      </c>
      <c r="B166" s="34">
        <v>2.0</v>
      </c>
      <c r="C166" s="35" t="s">
        <v>56</v>
      </c>
      <c r="D166" s="28"/>
      <c r="E166" s="29">
        <f t="shared" si="7"/>
        <v>0</v>
      </c>
      <c r="F166" s="30"/>
    </row>
    <row r="167" ht="12.75" customHeight="1">
      <c r="A167" s="38" t="s">
        <v>57</v>
      </c>
      <c r="B167" s="39">
        <v>10.0</v>
      </c>
      <c r="C167" s="40" t="s">
        <v>58</v>
      </c>
      <c r="D167" s="28"/>
      <c r="E167" s="29">
        <f t="shared" si="7"/>
        <v>0</v>
      </c>
      <c r="F167" s="30"/>
    </row>
    <row r="168" ht="12.75" customHeight="1">
      <c r="A168" s="38" t="s">
        <v>59</v>
      </c>
      <c r="B168" s="39">
        <v>1.0</v>
      </c>
      <c r="C168" s="40" t="s">
        <v>60</v>
      </c>
      <c r="D168" s="28"/>
      <c r="E168" s="29">
        <f t="shared" si="7"/>
        <v>0</v>
      </c>
      <c r="F168" s="30"/>
    </row>
    <row r="169" ht="12.75" customHeight="1">
      <c r="A169" s="33" t="s">
        <v>61</v>
      </c>
      <c r="B169" s="39">
        <v>20.0</v>
      </c>
      <c r="C169" s="44" t="s">
        <v>62</v>
      </c>
      <c r="D169" s="28"/>
      <c r="E169" s="29">
        <f t="shared" si="7"/>
        <v>0</v>
      </c>
      <c r="F169" s="30"/>
    </row>
    <row r="170" ht="12.75" customHeight="1">
      <c r="A170" s="25" t="s">
        <v>63</v>
      </c>
      <c r="B170" s="26">
        <v>1.0</v>
      </c>
      <c r="C170" s="27" t="s">
        <v>64</v>
      </c>
      <c r="D170" s="28"/>
      <c r="E170" s="29">
        <f t="shared" si="7"/>
        <v>0</v>
      </c>
      <c r="F170" s="30"/>
    </row>
    <row r="171" ht="12.75" customHeight="1">
      <c r="A171" s="25" t="s">
        <v>65</v>
      </c>
      <c r="B171" s="26">
        <v>20.0</v>
      </c>
      <c r="C171" s="27" t="s">
        <v>66</v>
      </c>
      <c r="D171" s="28"/>
      <c r="E171" s="29">
        <f t="shared" si="7"/>
        <v>0</v>
      </c>
      <c r="F171" s="30"/>
    </row>
    <row r="172" ht="12.75" customHeight="1">
      <c r="A172" s="45"/>
      <c r="B172" s="46"/>
      <c r="C172" s="47"/>
      <c r="D172" s="48"/>
      <c r="E172" s="29">
        <f t="shared" si="7"/>
        <v>0</v>
      </c>
      <c r="F172" s="30"/>
    </row>
    <row r="173" ht="12.75" customHeight="1">
      <c r="A173" s="49" t="s">
        <v>67</v>
      </c>
      <c r="B173" s="50"/>
      <c r="C173" s="50"/>
      <c r="D173" s="50"/>
      <c r="E173" s="50"/>
      <c r="F173" s="51"/>
    </row>
    <row r="174" ht="12.75" customHeight="1">
      <c r="A174" s="33" t="s">
        <v>68</v>
      </c>
      <c r="B174" s="52">
        <v>1.0</v>
      </c>
      <c r="C174" s="27" t="s">
        <v>69</v>
      </c>
      <c r="D174" s="28"/>
      <c r="E174" s="29">
        <f t="shared" ref="E174:E183" si="8">D174*B174</f>
        <v>0</v>
      </c>
      <c r="F174" s="30"/>
    </row>
    <row r="175" ht="12.75" customHeight="1">
      <c r="A175" s="33" t="s">
        <v>70</v>
      </c>
      <c r="B175" s="52">
        <v>1.0</v>
      </c>
      <c r="C175" s="32" t="s">
        <v>24</v>
      </c>
      <c r="D175" s="28"/>
      <c r="E175" s="29">
        <f t="shared" si="8"/>
        <v>0</v>
      </c>
      <c r="F175" s="30"/>
    </row>
    <row r="176" ht="12.75" customHeight="1">
      <c r="A176" s="33" t="s">
        <v>71</v>
      </c>
      <c r="B176" s="52">
        <v>1.0</v>
      </c>
      <c r="C176" s="35" t="s">
        <v>72</v>
      </c>
      <c r="D176" s="28"/>
      <c r="E176" s="29">
        <f t="shared" si="8"/>
        <v>0</v>
      </c>
      <c r="F176" s="30"/>
    </row>
    <row r="177" ht="12.75" customHeight="1">
      <c r="A177" s="31" t="s">
        <v>73</v>
      </c>
      <c r="B177" s="26">
        <v>2.0</v>
      </c>
      <c r="C177" s="32" t="s">
        <v>44</v>
      </c>
      <c r="D177" s="28"/>
      <c r="E177" s="29">
        <f t="shared" si="8"/>
        <v>0</v>
      </c>
      <c r="F177" s="30"/>
    </row>
    <row r="178" ht="12.75" customHeight="1">
      <c r="A178" s="36" t="s">
        <v>74</v>
      </c>
      <c r="B178" s="26">
        <v>5.0</v>
      </c>
      <c r="C178" s="37" t="s">
        <v>46</v>
      </c>
      <c r="D178" s="28"/>
      <c r="E178" s="29">
        <f t="shared" si="8"/>
        <v>0</v>
      </c>
      <c r="F178" s="30"/>
    </row>
    <row r="179" ht="12.75" customHeight="1">
      <c r="A179" s="31" t="s">
        <v>75</v>
      </c>
      <c r="B179" s="26">
        <v>5.0</v>
      </c>
      <c r="C179" s="32" t="s">
        <v>48</v>
      </c>
      <c r="D179" s="28"/>
      <c r="E179" s="29">
        <f t="shared" si="8"/>
        <v>0</v>
      </c>
      <c r="F179" s="30"/>
    </row>
    <row r="180" ht="12.75" customHeight="1">
      <c r="A180" s="33" t="s">
        <v>76</v>
      </c>
      <c r="B180" s="34">
        <v>12.0</v>
      </c>
      <c r="C180" s="35" t="s">
        <v>52</v>
      </c>
      <c r="D180" s="28"/>
      <c r="E180" s="29">
        <f t="shared" si="8"/>
        <v>0</v>
      </c>
      <c r="F180" s="30"/>
    </row>
    <row r="181" ht="12.75" customHeight="1">
      <c r="A181" s="33" t="s">
        <v>77</v>
      </c>
      <c r="B181" s="34">
        <v>12.0</v>
      </c>
      <c r="C181" s="35" t="s">
        <v>54</v>
      </c>
      <c r="D181" s="28"/>
      <c r="E181" s="29">
        <f t="shared" si="8"/>
        <v>0</v>
      </c>
      <c r="F181" s="30"/>
    </row>
    <row r="182" ht="12.75" customHeight="1">
      <c r="A182" s="33" t="s">
        <v>78</v>
      </c>
      <c r="B182" s="34">
        <v>2.0</v>
      </c>
      <c r="C182" s="35" t="s">
        <v>56</v>
      </c>
      <c r="D182" s="28"/>
      <c r="E182" s="29">
        <f t="shared" si="8"/>
        <v>0</v>
      </c>
      <c r="F182" s="30"/>
    </row>
    <row r="183" ht="12.75" customHeight="1">
      <c r="A183" s="33"/>
      <c r="B183" s="34"/>
      <c r="C183" s="35"/>
      <c r="D183" s="28"/>
      <c r="E183" s="29">
        <f t="shared" si="8"/>
        <v>0</v>
      </c>
      <c r="F183" s="30"/>
    </row>
    <row r="184" ht="12.75" customHeight="1">
      <c r="A184" s="49" t="s">
        <v>79</v>
      </c>
      <c r="B184" s="50"/>
      <c r="C184" s="50"/>
      <c r="D184" s="50"/>
      <c r="E184" s="50"/>
      <c r="F184" s="51"/>
    </row>
    <row r="185" ht="12.75" customHeight="1">
      <c r="A185" s="33" t="s">
        <v>80</v>
      </c>
      <c r="B185" s="52">
        <v>1.0</v>
      </c>
      <c r="C185" s="27" t="s">
        <v>69</v>
      </c>
      <c r="D185" s="28"/>
      <c r="E185" s="29">
        <f t="shared" ref="E185:E194" si="9">D185*B185</f>
        <v>0</v>
      </c>
      <c r="F185" s="30"/>
    </row>
    <row r="186" ht="12.75" customHeight="1">
      <c r="A186" s="33" t="s">
        <v>81</v>
      </c>
      <c r="B186" s="52">
        <v>1.0</v>
      </c>
      <c r="C186" s="32" t="s">
        <v>24</v>
      </c>
      <c r="D186" s="28"/>
      <c r="E186" s="29">
        <f t="shared" si="9"/>
        <v>0</v>
      </c>
      <c r="F186" s="30"/>
    </row>
    <row r="187" ht="12.75" customHeight="1">
      <c r="A187" s="33" t="s">
        <v>82</v>
      </c>
      <c r="B187" s="52">
        <v>1.0</v>
      </c>
      <c r="C187" s="35" t="s">
        <v>72</v>
      </c>
      <c r="D187" s="28"/>
      <c r="E187" s="29">
        <f t="shared" si="9"/>
        <v>0</v>
      </c>
      <c r="F187" s="30"/>
    </row>
    <row r="188" ht="12.75" customHeight="1">
      <c r="A188" s="31" t="s">
        <v>83</v>
      </c>
      <c r="B188" s="26">
        <v>2.0</v>
      </c>
      <c r="C188" s="32" t="s">
        <v>44</v>
      </c>
      <c r="D188" s="28"/>
      <c r="E188" s="29">
        <f t="shared" si="9"/>
        <v>0</v>
      </c>
      <c r="F188" s="30"/>
    </row>
    <row r="189" ht="12.75" customHeight="1">
      <c r="A189" s="25" t="s">
        <v>84</v>
      </c>
      <c r="B189" s="26">
        <v>5.0</v>
      </c>
      <c r="C189" s="37" t="s">
        <v>46</v>
      </c>
      <c r="D189" s="28"/>
      <c r="E189" s="29">
        <f t="shared" si="9"/>
        <v>0</v>
      </c>
      <c r="F189" s="30"/>
    </row>
    <row r="190" ht="12.75" customHeight="1">
      <c r="A190" s="31" t="s">
        <v>85</v>
      </c>
      <c r="B190" s="26">
        <v>5.0</v>
      </c>
      <c r="C190" s="32" t="s">
        <v>48</v>
      </c>
      <c r="D190" s="28"/>
      <c r="E190" s="29">
        <f t="shared" si="9"/>
        <v>0</v>
      </c>
      <c r="F190" s="30"/>
    </row>
    <row r="191" ht="12.75" customHeight="1">
      <c r="A191" s="33" t="s">
        <v>86</v>
      </c>
      <c r="B191" s="34">
        <v>12.0</v>
      </c>
      <c r="C191" s="35" t="s">
        <v>52</v>
      </c>
      <c r="D191" s="28"/>
      <c r="E191" s="29">
        <f t="shared" si="9"/>
        <v>0</v>
      </c>
      <c r="F191" s="30"/>
    </row>
    <row r="192" ht="12.75" customHeight="1">
      <c r="A192" s="33" t="s">
        <v>87</v>
      </c>
      <c r="B192" s="34">
        <v>12.0</v>
      </c>
      <c r="C192" s="35" t="s">
        <v>54</v>
      </c>
      <c r="D192" s="28"/>
      <c r="E192" s="29">
        <f t="shared" si="9"/>
        <v>0</v>
      </c>
      <c r="F192" s="30"/>
    </row>
    <row r="193" ht="12.75" customHeight="1">
      <c r="A193" s="33" t="s">
        <v>88</v>
      </c>
      <c r="B193" s="34">
        <v>2.0</v>
      </c>
      <c r="C193" s="35" t="s">
        <v>56</v>
      </c>
      <c r="D193" s="28"/>
      <c r="E193" s="29">
        <f t="shared" si="9"/>
        <v>0</v>
      </c>
      <c r="F193" s="30"/>
    </row>
    <row r="194" ht="12.75" customHeight="1">
      <c r="A194" s="53"/>
      <c r="B194" s="54"/>
      <c r="C194" s="55"/>
      <c r="D194" s="48"/>
      <c r="E194" s="56">
        <f t="shared" si="9"/>
        <v>0</v>
      </c>
      <c r="F194" s="57"/>
    </row>
    <row r="195" ht="12.75" customHeight="1">
      <c r="A195" s="58" t="s">
        <v>89</v>
      </c>
      <c r="E195" s="59">
        <f>SUMIFS(E149:E194,F149:F194,"Yes")</f>
        <v>0</v>
      </c>
      <c r="F195" s="3"/>
    </row>
    <row r="196" ht="12.75" customHeight="1">
      <c r="A196" s="58" t="s">
        <v>90</v>
      </c>
      <c r="E196" s="59">
        <f>7.75%*E195</f>
        <v>0</v>
      </c>
      <c r="F196" s="3"/>
    </row>
    <row r="197" ht="12.75" customHeight="1">
      <c r="A197" s="58" t="s">
        <v>91</v>
      </c>
      <c r="E197" s="60">
        <f t="array" ref="E197">SUMIFS(E149:E194,F149:F194,{"","No"})</f>
        <v>0</v>
      </c>
      <c r="F197" s="3"/>
    </row>
    <row r="198" ht="12.75" customHeight="1">
      <c r="A198" s="61" t="s">
        <v>92</v>
      </c>
      <c r="B198" s="42"/>
      <c r="C198" s="42"/>
      <c r="D198" s="42"/>
      <c r="E198" s="62">
        <v>0.0</v>
      </c>
      <c r="F198" s="3"/>
    </row>
    <row r="199" ht="12.75" customHeight="1">
      <c r="A199" s="58" t="s">
        <v>93</v>
      </c>
      <c r="E199" s="63">
        <f>SUM(E195:E198)</f>
        <v>0</v>
      </c>
      <c r="F199" s="3"/>
    </row>
    <row r="200" ht="12.75" customHeight="1">
      <c r="A200" s="6"/>
      <c r="B200" s="6"/>
      <c r="C200" s="4"/>
      <c r="D200" s="4"/>
      <c r="E200" s="4"/>
      <c r="I200" s="67"/>
    </row>
    <row r="201" ht="12.75" customHeight="1">
      <c r="A201" s="6"/>
      <c r="B201" s="6"/>
      <c r="C201" s="4"/>
      <c r="D201" s="4"/>
      <c r="E201" s="4"/>
      <c r="I201" s="67"/>
    </row>
    <row r="202" ht="12.75" customHeight="1">
      <c r="A202" s="6"/>
      <c r="B202" s="6"/>
      <c r="C202" s="4"/>
      <c r="D202" s="4"/>
      <c r="E202" s="4"/>
      <c r="I202" s="67"/>
    </row>
    <row r="203" ht="12.75" customHeight="1">
      <c r="A203" s="6"/>
      <c r="B203" s="6"/>
      <c r="C203" s="4"/>
      <c r="D203" s="4"/>
      <c r="E203" s="4"/>
      <c r="I203" s="67"/>
    </row>
    <row r="204" ht="12.75" customHeight="1">
      <c r="A204" s="6" t="s">
        <v>1</v>
      </c>
      <c r="C204" s="7"/>
      <c r="D204" s="8"/>
      <c r="E204" s="8"/>
      <c r="F204" s="8"/>
    </row>
    <row r="205" ht="12.75" customHeight="1">
      <c r="A205" s="9"/>
      <c r="B205" s="4"/>
      <c r="C205" s="4"/>
      <c r="D205" s="4"/>
      <c r="E205" s="4"/>
    </row>
    <row r="206" ht="12.75" customHeight="1">
      <c r="A206" s="6" t="s">
        <v>4</v>
      </c>
      <c r="C206" s="7"/>
      <c r="D206" s="8"/>
      <c r="E206" s="8"/>
      <c r="F206" s="8"/>
    </row>
    <row r="207" ht="12.75" customHeight="1">
      <c r="A207" s="6" t="s">
        <v>6</v>
      </c>
      <c r="C207" s="7"/>
      <c r="D207" s="8"/>
      <c r="E207" s="8"/>
      <c r="F207" s="8"/>
    </row>
    <row r="208" ht="12.75" customHeight="1">
      <c r="A208" s="6" t="s">
        <v>8</v>
      </c>
      <c r="C208" s="7"/>
      <c r="D208" s="8"/>
      <c r="E208" s="8"/>
      <c r="F208" s="8"/>
    </row>
    <row r="209" ht="12.75" customHeight="1">
      <c r="A209" s="9"/>
      <c r="B209" s="4"/>
      <c r="C209" s="4"/>
      <c r="D209" s="4"/>
      <c r="E209" s="4"/>
    </row>
    <row r="210" ht="12.75" customHeight="1">
      <c r="A210" s="6" t="s">
        <v>11</v>
      </c>
      <c r="C210" s="13"/>
      <c r="D210" s="8"/>
      <c r="E210" s="8"/>
      <c r="F210" s="8"/>
    </row>
    <row r="211" ht="12.75" customHeight="1">
      <c r="A211" s="1"/>
      <c r="B211" s="4"/>
      <c r="C211" s="1"/>
      <c r="D211" s="1"/>
      <c r="E211" s="1"/>
    </row>
    <row r="212" ht="12.75" customHeight="1">
      <c r="A212" s="1"/>
      <c r="B212" s="4"/>
      <c r="C212" s="1"/>
      <c r="D212" s="1"/>
      <c r="E212" s="1"/>
    </row>
    <row r="213" ht="12.75" customHeight="1">
      <c r="A213" s="64" t="s">
        <v>96</v>
      </c>
      <c r="B213" s="65"/>
      <c r="C213" s="65"/>
      <c r="D213" s="65"/>
      <c r="E213" s="65"/>
      <c r="F213" s="66"/>
    </row>
    <row r="214" ht="12.75" customHeight="1">
      <c r="A214" s="21" t="s">
        <v>14</v>
      </c>
      <c r="B214" s="16"/>
      <c r="C214" s="16"/>
      <c r="D214" s="16"/>
      <c r="E214" s="16"/>
      <c r="F214" s="17"/>
    </row>
    <row r="215" ht="12.75" customHeight="1">
      <c r="A215" s="22" t="s">
        <v>15</v>
      </c>
      <c r="B215" s="23" t="s">
        <v>16</v>
      </c>
      <c r="C215" s="23" t="s">
        <v>17</v>
      </c>
      <c r="D215" s="23" t="s">
        <v>18</v>
      </c>
      <c r="E215" s="23" t="s">
        <v>19</v>
      </c>
      <c r="F215" s="24" t="s">
        <v>20</v>
      </c>
    </row>
    <row r="216" ht="12.75" customHeight="1">
      <c r="A216" s="25" t="s">
        <v>21</v>
      </c>
      <c r="B216" s="26">
        <v>1.0</v>
      </c>
      <c r="C216" s="27" t="s">
        <v>22</v>
      </c>
      <c r="D216" s="28"/>
      <c r="E216" s="29">
        <f t="shared" ref="E216:E239" si="10">D216*B216</f>
        <v>0</v>
      </c>
      <c r="F216" s="30"/>
    </row>
    <row r="217" ht="12.75" customHeight="1">
      <c r="A217" s="31" t="s">
        <v>23</v>
      </c>
      <c r="B217" s="26">
        <v>1.0</v>
      </c>
      <c r="C217" s="32" t="s">
        <v>24</v>
      </c>
      <c r="D217" s="28"/>
      <c r="E217" s="29">
        <f t="shared" si="10"/>
        <v>0</v>
      </c>
      <c r="F217" s="30"/>
    </row>
    <row r="218" ht="12.75" customHeight="1">
      <c r="A218" s="25" t="s">
        <v>25</v>
      </c>
      <c r="B218" s="26">
        <v>1.0</v>
      </c>
      <c r="C218" s="27" t="s">
        <v>26</v>
      </c>
      <c r="D218" s="28"/>
      <c r="E218" s="29">
        <f t="shared" si="10"/>
        <v>0</v>
      </c>
      <c r="F218" s="30"/>
    </row>
    <row r="219" ht="12.75" customHeight="1">
      <c r="A219" s="33" t="s">
        <v>27</v>
      </c>
      <c r="B219" s="34">
        <v>2.0</v>
      </c>
      <c r="C219" s="35" t="s">
        <v>28</v>
      </c>
      <c r="D219" s="28"/>
      <c r="E219" s="29">
        <f t="shared" si="10"/>
        <v>0</v>
      </c>
      <c r="F219" s="30"/>
    </row>
    <row r="220" ht="12.75" customHeight="1">
      <c r="A220" s="33" t="s">
        <v>29</v>
      </c>
      <c r="B220" s="34">
        <v>2.0</v>
      </c>
      <c r="C220" s="35" t="s">
        <v>30</v>
      </c>
      <c r="D220" s="28"/>
      <c r="E220" s="29">
        <f t="shared" si="10"/>
        <v>0</v>
      </c>
      <c r="F220" s="30"/>
    </row>
    <row r="221" ht="12.75" customHeight="1">
      <c r="A221" s="33" t="s">
        <v>31</v>
      </c>
      <c r="B221" s="34">
        <v>1.0</v>
      </c>
      <c r="C221" s="35" t="s">
        <v>32</v>
      </c>
      <c r="D221" s="28"/>
      <c r="E221" s="29">
        <f t="shared" si="10"/>
        <v>0</v>
      </c>
      <c r="F221" s="30"/>
    </row>
    <row r="222" ht="12.75" customHeight="1">
      <c r="A222" s="33" t="s">
        <v>33</v>
      </c>
      <c r="B222" s="34">
        <v>1.0</v>
      </c>
      <c r="C222" s="35" t="s">
        <v>34</v>
      </c>
      <c r="D222" s="28"/>
      <c r="E222" s="29">
        <f t="shared" si="10"/>
        <v>0</v>
      </c>
      <c r="F222" s="30"/>
    </row>
    <row r="223" ht="12.75" customHeight="1">
      <c r="A223" s="33" t="s">
        <v>35</v>
      </c>
      <c r="B223" s="34">
        <v>2.0</v>
      </c>
      <c r="C223" s="35" t="s">
        <v>36</v>
      </c>
      <c r="D223" s="28"/>
      <c r="E223" s="29">
        <f t="shared" si="10"/>
        <v>0</v>
      </c>
      <c r="F223" s="30"/>
    </row>
    <row r="224" ht="12.75" customHeight="1">
      <c r="A224" s="31" t="s">
        <v>37</v>
      </c>
      <c r="B224" s="26">
        <v>2.0</v>
      </c>
      <c r="C224" s="32" t="s">
        <v>38</v>
      </c>
      <c r="D224" s="28"/>
      <c r="E224" s="29">
        <f t="shared" si="10"/>
        <v>0</v>
      </c>
      <c r="F224" s="30"/>
    </row>
    <row r="225" ht="12.75" customHeight="1">
      <c r="A225" s="33" t="s">
        <v>39</v>
      </c>
      <c r="B225" s="34">
        <v>2.0</v>
      </c>
      <c r="C225" s="35" t="s">
        <v>40</v>
      </c>
      <c r="D225" s="28"/>
      <c r="E225" s="29">
        <f t="shared" si="10"/>
        <v>0</v>
      </c>
      <c r="F225" s="30"/>
    </row>
    <row r="226" ht="12.75" customHeight="1">
      <c r="A226" s="25" t="s">
        <v>41</v>
      </c>
      <c r="B226" s="26">
        <v>2.0</v>
      </c>
      <c r="C226" s="27" t="s">
        <v>42</v>
      </c>
      <c r="D226" s="28"/>
      <c r="E226" s="29">
        <f t="shared" si="10"/>
        <v>0</v>
      </c>
      <c r="F226" s="30"/>
    </row>
    <row r="227" ht="12.75" customHeight="1">
      <c r="A227" s="31" t="s">
        <v>43</v>
      </c>
      <c r="B227" s="26">
        <v>2.0</v>
      </c>
      <c r="C227" s="32" t="s">
        <v>44</v>
      </c>
      <c r="D227" s="28"/>
      <c r="E227" s="29">
        <f t="shared" si="10"/>
        <v>0</v>
      </c>
      <c r="F227" s="30"/>
    </row>
    <row r="228" ht="12.75" customHeight="1">
      <c r="A228" s="36" t="s">
        <v>45</v>
      </c>
      <c r="B228" s="26">
        <v>1.0</v>
      </c>
      <c r="C228" s="37" t="s">
        <v>46</v>
      </c>
      <c r="D228" s="28"/>
      <c r="E228" s="29">
        <f t="shared" si="10"/>
        <v>0</v>
      </c>
      <c r="F228" s="30"/>
    </row>
    <row r="229" ht="12.75" customHeight="1">
      <c r="A229" s="31" t="s">
        <v>47</v>
      </c>
      <c r="B229" s="26">
        <v>1.0</v>
      </c>
      <c r="C229" s="32" t="s">
        <v>48</v>
      </c>
      <c r="D229" s="28"/>
      <c r="E229" s="29">
        <f t="shared" si="10"/>
        <v>0</v>
      </c>
      <c r="F229" s="30"/>
    </row>
    <row r="230" ht="12.75" customHeight="1">
      <c r="A230" s="25" t="s">
        <v>49</v>
      </c>
      <c r="B230" s="26">
        <v>1.0</v>
      </c>
      <c r="C230" s="27" t="s">
        <v>50</v>
      </c>
      <c r="D230" s="28"/>
      <c r="E230" s="29">
        <f t="shared" si="10"/>
        <v>0</v>
      </c>
      <c r="F230" s="30"/>
    </row>
    <row r="231" ht="12.75" customHeight="1">
      <c r="A231" s="33" t="s">
        <v>51</v>
      </c>
      <c r="B231" s="34">
        <v>14.0</v>
      </c>
      <c r="C231" s="35" t="s">
        <v>52</v>
      </c>
      <c r="D231" s="28"/>
      <c r="E231" s="29">
        <f t="shared" si="10"/>
        <v>0</v>
      </c>
      <c r="F231" s="30"/>
    </row>
    <row r="232" ht="12.75" customHeight="1">
      <c r="A232" s="33" t="s">
        <v>53</v>
      </c>
      <c r="B232" s="34">
        <v>14.0</v>
      </c>
      <c r="C232" s="35" t="s">
        <v>54</v>
      </c>
      <c r="D232" s="28"/>
      <c r="E232" s="29">
        <f t="shared" si="10"/>
        <v>0</v>
      </c>
      <c r="F232" s="30"/>
    </row>
    <row r="233" ht="12.75" customHeight="1">
      <c r="A233" s="33" t="s">
        <v>55</v>
      </c>
      <c r="B233" s="34">
        <v>2.0</v>
      </c>
      <c r="C233" s="35" t="s">
        <v>56</v>
      </c>
      <c r="D233" s="28"/>
      <c r="E233" s="29">
        <f t="shared" si="10"/>
        <v>0</v>
      </c>
      <c r="F233" s="30"/>
    </row>
    <row r="234" ht="12.75" customHeight="1">
      <c r="A234" s="38" t="s">
        <v>57</v>
      </c>
      <c r="B234" s="39">
        <v>8.0</v>
      </c>
      <c r="C234" s="40" t="s">
        <v>58</v>
      </c>
      <c r="D234" s="28"/>
      <c r="E234" s="29">
        <f t="shared" si="10"/>
        <v>0</v>
      </c>
      <c r="F234" s="30"/>
    </row>
    <row r="235" ht="12.75" customHeight="1">
      <c r="A235" s="38" t="s">
        <v>59</v>
      </c>
      <c r="B235" s="39">
        <v>1.0</v>
      </c>
      <c r="C235" s="40" t="s">
        <v>60</v>
      </c>
      <c r="D235" s="28"/>
      <c r="E235" s="29">
        <f t="shared" si="10"/>
        <v>0</v>
      </c>
      <c r="F235" s="30"/>
    </row>
    <row r="236" ht="12.75" customHeight="1">
      <c r="A236" s="33" t="s">
        <v>61</v>
      </c>
      <c r="B236" s="39">
        <v>16.0</v>
      </c>
      <c r="C236" s="44" t="s">
        <v>62</v>
      </c>
      <c r="D236" s="28"/>
      <c r="E236" s="29">
        <f t="shared" si="10"/>
        <v>0</v>
      </c>
      <c r="F236" s="30"/>
    </row>
    <row r="237" ht="12.75" customHeight="1">
      <c r="A237" s="25" t="s">
        <v>63</v>
      </c>
      <c r="B237" s="26">
        <v>1.0</v>
      </c>
      <c r="C237" s="27" t="s">
        <v>64</v>
      </c>
      <c r="D237" s="28"/>
      <c r="E237" s="29">
        <f t="shared" si="10"/>
        <v>0</v>
      </c>
      <c r="F237" s="30"/>
    </row>
    <row r="238" ht="12.75" customHeight="1">
      <c r="A238" s="25" t="s">
        <v>65</v>
      </c>
      <c r="B238" s="26">
        <v>17.0</v>
      </c>
      <c r="C238" s="27" t="s">
        <v>66</v>
      </c>
      <c r="D238" s="28"/>
      <c r="E238" s="29">
        <f t="shared" si="10"/>
        <v>0</v>
      </c>
      <c r="F238" s="30"/>
    </row>
    <row r="239" ht="12.75" customHeight="1">
      <c r="A239" s="45"/>
      <c r="B239" s="46"/>
      <c r="C239" s="47"/>
      <c r="D239" s="48"/>
      <c r="E239" s="29">
        <f t="shared" si="10"/>
        <v>0</v>
      </c>
      <c r="F239" s="30"/>
    </row>
    <row r="240" ht="12.75" customHeight="1">
      <c r="A240" s="49" t="s">
        <v>67</v>
      </c>
      <c r="B240" s="50"/>
      <c r="C240" s="50"/>
      <c r="D240" s="50"/>
      <c r="E240" s="50"/>
      <c r="F240" s="51"/>
    </row>
    <row r="241" ht="12.75" customHeight="1">
      <c r="A241" s="33" t="s">
        <v>68</v>
      </c>
      <c r="B241" s="52">
        <v>1.0</v>
      </c>
      <c r="C241" s="27" t="s">
        <v>69</v>
      </c>
      <c r="D241" s="28"/>
      <c r="E241" s="29">
        <f t="shared" ref="E241:E250" si="11">D241*B241</f>
        <v>0</v>
      </c>
      <c r="F241" s="30"/>
    </row>
    <row r="242" ht="12.75" customHeight="1">
      <c r="A242" s="33" t="s">
        <v>70</v>
      </c>
      <c r="B242" s="52">
        <v>1.0</v>
      </c>
      <c r="C242" s="32" t="s">
        <v>24</v>
      </c>
      <c r="D242" s="28"/>
      <c r="E242" s="29">
        <f t="shared" si="11"/>
        <v>0</v>
      </c>
      <c r="F242" s="30"/>
    </row>
    <row r="243" ht="12.75" customHeight="1">
      <c r="A243" s="33" t="s">
        <v>71</v>
      </c>
      <c r="B243" s="52">
        <v>1.0</v>
      </c>
      <c r="C243" s="35" t="s">
        <v>72</v>
      </c>
      <c r="D243" s="28"/>
      <c r="E243" s="29">
        <f t="shared" si="11"/>
        <v>0</v>
      </c>
      <c r="F243" s="30"/>
    </row>
    <row r="244" ht="12.75" customHeight="1">
      <c r="A244" s="31" t="s">
        <v>73</v>
      </c>
      <c r="B244" s="26">
        <v>2.0</v>
      </c>
      <c r="C244" s="32" t="s">
        <v>44</v>
      </c>
      <c r="D244" s="28"/>
      <c r="E244" s="29">
        <f t="shared" si="11"/>
        <v>0</v>
      </c>
      <c r="F244" s="30"/>
    </row>
    <row r="245" ht="12.75" customHeight="1">
      <c r="A245" s="36" t="s">
        <v>74</v>
      </c>
      <c r="B245" s="26">
        <v>1.0</v>
      </c>
      <c r="C245" s="37" t="s">
        <v>46</v>
      </c>
      <c r="D245" s="28"/>
      <c r="E245" s="29">
        <f t="shared" si="11"/>
        <v>0</v>
      </c>
      <c r="F245" s="30"/>
    </row>
    <row r="246" ht="12.75" customHeight="1">
      <c r="A246" s="31" t="s">
        <v>75</v>
      </c>
      <c r="B246" s="26">
        <v>1.0</v>
      </c>
      <c r="C246" s="32" t="s">
        <v>48</v>
      </c>
      <c r="D246" s="28"/>
      <c r="E246" s="29">
        <f t="shared" si="11"/>
        <v>0</v>
      </c>
      <c r="F246" s="30"/>
    </row>
    <row r="247" ht="12.75" customHeight="1">
      <c r="A247" s="33" t="s">
        <v>76</v>
      </c>
      <c r="B247" s="34">
        <v>14.0</v>
      </c>
      <c r="C247" s="35" t="s">
        <v>52</v>
      </c>
      <c r="D247" s="28"/>
      <c r="E247" s="29">
        <f t="shared" si="11"/>
        <v>0</v>
      </c>
      <c r="F247" s="30"/>
    </row>
    <row r="248" ht="12.75" customHeight="1">
      <c r="A248" s="33" t="s">
        <v>77</v>
      </c>
      <c r="B248" s="34">
        <v>14.0</v>
      </c>
      <c r="C248" s="35" t="s">
        <v>54</v>
      </c>
      <c r="D248" s="28"/>
      <c r="E248" s="29">
        <f t="shared" si="11"/>
        <v>0</v>
      </c>
      <c r="F248" s="30"/>
    </row>
    <row r="249" ht="12.75" customHeight="1">
      <c r="A249" s="33" t="s">
        <v>78</v>
      </c>
      <c r="B249" s="34">
        <v>2.0</v>
      </c>
      <c r="C249" s="35" t="s">
        <v>56</v>
      </c>
      <c r="D249" s="28"/>
      <c r="E249" s="29">
        <f t="shared" si="11"/>
        <v>0</v>
      </c>
      <c r="F249" s="30"/>
    </row>
    <row r="250" ht="12.75" customHeight="1">
      <c r="A250" s="33"/>
      <c r="B250" s="34"/>
      <c r="C250" s="35"/>
      <c r="D250" s="28"/>
      <c r="E250" s="29">
        <f t="shared" si="11"/>
        <v>0</v>
      </c>
      <c r="F250" s="30"/>
    </row>
    <row r="251" ht="12.75" customHeight="1">
      <c r="A251" s="49" t="s">
        <v>79</v>
      </c>
      <c r="B251" s="50"/>
      <c r="C251" s="50"/>
      <c r="D251" s="50"/>
      <c r="E251" s="50"/>
      <c r="F251" s="51"/>
    </row>
    <row r="252" ht="12.75" customHeight="1">
      <c r="A252" s="33" t="s">
        <v>80</v>
      </c>
      <c r="B252" s="52">
        <v>1.0</v>
      </c>
      <c r="C252" s="27" t="s">
        <v>69</v>
      </c>
      <c r="D252" s="28"/>
      <c r="E252" s="29">
        <f t="shared" ref="E252:E261" si="12">D252*B252</f>
        <v>0</v>
      </c>
      <c r="F252" s="30"/>
    </row>
    <row r="253" ht="12.75" customHeight="1">
      <c r="A253" s="33" t="s">
        <v>81</v>
      </c>
      <c r="B253" s="52">
        <v>1.0</v>
      </c>
      <c r="C253" s="32" t="s">
        <v>24</v>
      </c>
      <c r="D253" s="28"/>
      <c r="E253" s="29">
        <f t="shared" si="12"/>
        <v>0</v>
      </c>
      <c r="F253" s="30"/>
    </row>
    <row r="254" ht="12.75" customHeight="1">
      <c r="A254" s="33" t="s">
        <v>82</v>
      </c>
      <c r="B254" s="52">
        <v>1.0</v>
      </c>
      <c r="C254" s="35" t="s">
        <v>72</v>
      </c>
      <c r="D254" s="28"/>
      <c r="E254" s="29">
        <f t="shared" si="12"/>
        <v>0</v>
      </c>
      <c r="F254" s="30"/>
    </row>
    <row r="255" ht="12.75" customHeight="1">
      <c r="A255" s="31" t="s">
        <v>83</v>
      </c>
      <c r="B255" s="26">
        <v>2.0</v>
      </c>
      <c r="C255" s="32" t="s">
        <v>44</v>
      </c>
      <c r="D255" s="28"/>
      <c r="E255" s="29">
        <f t="shared" si="12"/>
        <v>0</v>
      </c>
      <c r="F255" s="30"/>
    </row>
    <row r="256" ht="12.75" customHeight="1">
      <c r="A256" s="25" t="s">
        <v>84</v>
      </c>
      <c r="B256" s="26">
        <v>1.0</v>
      </c>
      <c r="C256" s="37" t="s">
        <v>46</v>
      </c>
      <c r="D256" s="28"/>
      <c r="E256" s="29">
        <f t="shared" si="12"/>
        <v>0</v>
      </c>
      <c r="F256" s="30"/>
    </row>
    <row r="257" ht="12.75" customHeight="1">
      <c r="A257" s="31" t="s">
        <v>85</v>
      </c>
      <c r="B257" s="26">
        <v>1.0</v>
      </c>
      <c r="C257" s="32" t="s">
        <v>48</v>
      </c>
      <c r="D257" s="28"/>
      <c r="E257" s="29">
        <f t="shared" si="12"/>
        <v>0</v>
      </c>
      <c r="F257" s="30"/>
    </row>
    <row r="258" ht="12.75" customHeight="1">
      <c r="A258" s="33" t="s">
        <v>86</v>
      </c>
      <c r="B258" s="34">
        <v>14.0</v>
      </c>
      <c r="C258" s="35" t="s">
        <v>52</v>
      </c>
      <c r="D258" s="28"/>
      <c r="E258" s="29">
        <f t="shared" si="12"/>
        <v>0</v>
      </c>
      <c r="F258" s="30"/>
    </row>
    <row r="259" ht="12.75" customHeight="1">
      <c r="A259" s="33" t="s">
        <v>87</v>
      </c>
      <c r="B259" s="34">
        <v>14.0</v>
      </c>
      <c r="C259" s="35" t="s">
        <v>54</v>
      </c>
      <c r="D259" s="28"/>
      <c r="E259" s="29">
        <f t="shared" si="12"/>
        <v>0</v>
      </c>
      <c r="F259" s="30"/>
    </row>
    <row r="260" ht="12.75" customHeight="1">
      <c r="A260" s="33" t="s">
        <v>88</v>
      </c>
      <c r="B260" s="34">
        <v>2.0</v>
      </c>
      <c r="C260" s="35" t="s">
        <v>56</v>
      </c>
      <c r="D260" s="28"/>
      <c r="E260" s="29">
        <f t="shared" si="12"/>
        <v>0</v>
      </c>
      <c r="F260" s="30"/>
    </row>
    <row r="261" ht="12.75" customHeight="1">
      <c r="A261" s="53"/>
      <c r="B261" s="54"/>
      <c r="C261" s="55"/>
      <c r="D261" s="48"/>
      <c r="E261" s="56">
        <f t="shared" si="12"/>
        <v>0</v>
      </c>
      <c r="F261" s="57"/>
    </row>
    <row r="262" ht="12.75" customHeight="1">
      <c r="A262" s="58" t="s">
        <v>89</v>
      </c>
      <c r="E262" s="59">
        <f>SUMIFS(E216:E261,F216:F261,"Yes")</f>
        <v>0</v>
      </c>
      <c r="F262" s="3"/>
    </row>
    <row r="263" ht="12.75" customHeight="1">
      <c r="A263" s="58" t="s">
        <v>90</v>
      </c>
      <c r="E263" s="59">
        <f>7.75%*E262</f>
        <v>0</v>
      </c>
      <c r="F263" s="3"/>
    </row>
    <row r="264" ht="12.75" customHeight="1">
      <c r="A264" s="58" t="s">
        <v>91</v>
      </c>
      <c r="E264" s="60">
        <f t="array" ref="E264">SUMIFS(E216:E261,F216:F261,{"","No"})</f>
        <v>0</v>
      </c>
      <c r="F264" s="3"/>
    </row>
    <row r="265" ht="12.75" customHeight="1">
      <c r="A265" s="61" t="s">
        <v>92</v>
      </c>
      <c r="B265" s="42"/>
      <c r="C265" s="42"/>
      <c r="D265" s="42"/>
      <c r="E265" s="62">
        <v>0.0</v>
      </c>
      <c r="F265" s="3"/>
    </row>
    <row r="266" ht="12.75" customHeight="1">
      <c r="A266" s="58" t="s">
        <v>93</v>
      </c>
      <c r="E266" s="63">
        <f>SUM(E262:E265)</f>
        <v>0</v>
      </c>
      <c r="F266" s="3"/>
    </row>
    <row r="267" ht="12.75" customHeight="1">
      <c r="A267" s="68"/>
      <c r="B267" s="69"/>
      <c r="C267" s="14"/>
      <c r="D267" s="1"/>
      <c r="E267" s="1"/>
    </row>
    <row r="268" ht="12.75" customHeight="1">
      <c r="A268" s="68"/>
      <c r="B268" s="69"/>
      <c r="C268" s="14"/>
      <c r="D268" s="1"/>
      <c r="E268" s="1"/>
    </row>
    <row r="269" ht="12.75" customHeight="1">
      <c r="A269" s="6"/>
      <c r="B269" s="6"/>
      <c r="C269" s="4"/>
      <c r="D269" s="4"/>
      <c r="E269" s="4"/>
    </row>
    <row r="270" ht="12.75" customHeight="1">
      <c r="A270" s="6"/>
      <c r="B270" s="6"/>
      <c r="C270" s="4"/>
      <c r="D270" s="4"/>
      <c r="E270" s="4"/>
    </row>
    <row r="271" ht="12.75" customHeight="1">
      <c r="A271" s="6" t="s">
        <v>1</v>
      </c>
      <c r="C271" s="7"/>
      <c r="D271" s="8"/>
      <c r="E271" s="8"/>
      <c r="F271" s="8"/>
    </row>
    <row r="272" ht="12.75" customHeight="1">
      <c r="A272" s="9"/>
      <c r="B272" s="4"/>
      <c r="C272" s="4"/>
      <c r="D272" s="4"/>
      <c r="E272" s="4"/>
    </row>
    <row r="273" ht="12.75" customHeight="1">
      <c r="A273" s="6" t="s">
        <v>4</v>
      </c>
      <c r="C273" s="7"/>
      <c r="D273" s="8"/>
      <c r="E273" s="8"/>
      <c r="F273" s="8"/>
    </row>
    <row r="274" ht="12.75" customHeight="1">
      <c r="A274" s="6" t="s">
        <v>6</v>
      </c>
      <c r="C274" s="7"/>
      <c r="D274" s="8"/>
      <c r="E274" s="8"/>
      <c r="F274" s="8"/>
    </row>
    <row r="275" ht="12.75" customHeight="1">
      <c r="A275" s="6" t="s">
        <v>8</v>
      </c>
      <c r="C275" s="7"/>
      <c r="D275" s="8"/>
      <c r="E275" s="8"/>
      <c r="F275" s="8"/>
    </row>
    <row r="276" ht="12.75" customHeight="1">
      <c r="A276" s="9"/>
      <c r="B276" s="4"/>
      <c r="C276" s="4"/>
      <c r="D276" s="4"/>
      <c r="E276" s="4"/>
    </row>
    <row r="277" ht="12.75" customHeight="1">
      <c r="A277" s="6" t="s">
        <v>11</v>
      </c>
      <c r="C277" s="13"/>
      <c r="D277" s="8"/>
      <c r="E277" s="8"/>
      <c r="F277" s="8"/>
    </row>
    <row r="278" ht="12.75" customHeight="1">
      <c r="A278" s="1"/>
      <c r="B278" s="4"/>
      <c r="C278" s="1"/>
      <c r="D278" s="1"/>
      <c r="E278" s="1"/>
    </row>
    <row r="279" ht="12.75" customHeight="1">
      <c r="A279" s="1"/>
      <c r="B279" s="4"/>
      <c r="C279" s="1"/>
      <c r="D279" s="1"/>
      <c r="E279" s="1"/>
    </row>
    <row r="280" ht="12.75" customHeight="1">
      <c r="A280" s="64" t="s">
        <v>97</v>
      </c>
      <c r="B280" s="65"/>
      <c r="C280" s="65"/>
      <c r="D280" s="65"/>
      <c r="E280" s="65"/>
      <c r="F280" s="66"/>
    </row>
    <row r="281" ht="12.75" customHeight="1">
      <c r="A281" s="21" t="s">
        <v>14</v>
      </c>
      <c r="B281" s="16"/>
      <c r="C281" s="16"/>
      <c r="D281" s="16"/>
      <c r="E281" s="16"/>
      <c r="F281" s="17"/>
    </row>
    <row r="282" ht="12.75" customHeight="1">
      <c r="A282" s="22" t="s">
        <v>15</v>
      </c>
      <c r="B282" s="23" t="s">
        <v>16</v>
      </c>
      <c r="C282" s="23" t="s">
        <v>17</v>
      </c>
      <c r="D282" s="23" t="s">
        <v>18</v>
      </c>
      <c r="E282" s="23" t="s">
        <v>19</v>
      </c>
      <c r="F282" s="24" t="s">
        <v>20</v>
      </c>
    </row>
    <row r="283" ht="12.75" customHeight="1">
      <c r="A283" s="25" t="s">
        <v>21</v>
      </c>
      <c r="B283" s="26">
        <v>1.0</v>
      </c>
      <c r="C283" s="27" t="s">
        <v>22</v>
      </c>
      <c r="D283" s="28"/>
      <c r="E283" s="29">
        <f t="shared" ref="E283:E306" si="13">D283*B283</f>
        <v>0</v>
      </c>
      <c r="F283" s="30"/>
    </row>
    <row r="284" ht="12.75" customHeight="1">
      <c r="A284" s="31" t="s">
        <v>23</v>
      </c>
      <c r="B284" s="26">
        <v>1.0</v>
      </c>
      <c r="C284" s="32" t="s">
        <v>24</v>
      </c>
      <c r="D284" s="28"/>
      <c r="E284" s="29">
        <f t="shared" si="13"/>
        <v>0</v>
      </c>
      <c r="F284" s="30"/>
    </row>
    <row r="285" ht="12.75" customHeight="1">
      <c r="A285" s="25" t="s">
        <v>25</v>
      </c>
      <c r="B285" s="26">
        <v>1.0</v>
      </c>
      <c r="C285" s="27" t="s">
        <v>26</v>
      </c>
      <c r="D285" s="28"/>
      <c r="E285" s="29">
        <f t="shared" si="13"/>
        <v>0</v>
      </c>
      <c r="F285" s="30"/>
    </row>
    <row r="286" ht="12.75" customHeight="1">
      <c r="A286" s="33" t="s">
        <v>27</v>
      </c>
      <c r="B286" s="34">
        <v>2.0</v>
      </c>
      <c r="C286" s="35" t="s">
        <v>28</v>
      </c>
      <c r="D286" s="28"/>
      <c r="E286" s="29">
        <f t="shared" si="13"/>
        <v>0</v>
      </c>
      <c r="F286" s="30"/>
    </row>
    <row r="287" ht="12.75" customHeight="1">
      <c r="A287" s="33" t="s">
        <v>29</v>
      </c>
      <c r="B287" s="34">
        <v>2.0</v>
      </c>
      <c r="C287" s="35" t="s">
        <v>30</v>
      </c>
      <c r="D287" s="28"/>
      <c r="E287" s="29">
        <f t="shared" si="13"/>
        <v>0</v>
      </c>
      <c r="F287" s="30"/>
    </row>
    <row r="288" ht="12.75" customHeight="1">
      <c r="A288" s="33" t="s">
        <v>31</v>
      </c>
      <c r="B288" s="34">
        <v>1.0</v>
      </c>
      <c r="C288" s="35" t="s">
        <v>32</v>
      </c>
      <c r="D288" s="28"/>
      <c r="E288" s="29">
        <f t="shared" si="13"/>
        <v>0</v>
      </c>
      <c r="F288" s="30"/>
    </row>
    <row r="289" ht="12.75" customHeight="1">
      <c r="A289" s="33" t="s">
        <v>33</v>
      </c>
      <c r="B289" s="34">
        <v>1.0</v>
      </c>
      <c r="C289" s="35" t="s">
        <v>34</v>
      </c>
      <c r="D289" s="28"/>
      <c r="E289" s="29">
        <f t="shared" si="13"/>
        <v>0</v>
      </c>
      <c r="F289" s="30"/>
    </row>
    <row r="290" ht="12.75" customHeight="1">
      <c r="A290" s="33" t="s">
        <v>35</v>
      </c>
      <c r="B290" s="34">
        <v>2.0</v>
      </c>
      <c r="C290" s="35" t="s">
        <v>36</v>
      </c>
      <c r="D290" s="28"/>
      <c r="E290" s="29">
        <f t="shared" si="13"/>
        <v>0</v>
      </c>
      <c r="F290" s="30"/>
    </row>
    <row r="291" ht="12.75" customHeight="1">
      <c r="A291" s="31" t="s">
        <v>37</v>
      </c>
      <c r="B291" s="26">
        <v>2.0</v>
      </c>
      <c r="C291" s="32" t="s">
        <v>38</v>
      </c>
      <c r="D291" s="28"/>
      <c r="E291" s="29">
        <f t="shared" si="13"/>
        <v>0</v>
      </c>
      <c r="F291" s="30"/>
    </row>
    <row r="292" ht="12.75" customHeight="1">
      <c r="A292" s="33" t="s">
        <v>39</v>
      </c>
      <c r="B292" s="34">
        <v>2.0</v>
      </c>
      <c r="C292" s="35" t="s">
        <v>40</v>
      </c>
      <c r="D292" s="28"/>
      <c r="E292" s="29">
        <f t="shared" si="13"/>
        <v>0</v>
      </c>
      <c r="F292" s="30"/>
    </row>
    <row r="293" ht="12.75" customHeight="1">
      <c r="A293" s="25" t="s">
        <v>41</v>
      </c>
      <c r="B293" s="26">
        <v>2.0</v>
      </c>
      <c r="C293" s="27" t="s">
        <v>42</v>
      </c>
      <c r="D293" s="28"/>
      <c r="E293" s="29">
        <f t="shared" si="13"/>
        <v>0</v>
      </c>
      <c r="F293" s="30"/>
    </row>
    <row r="294" ht="12.75" customHeight="1">
      <c r="A294" s="31" t="s">
        <v>43</v>
      </c>
      <c r="B294" s="26">
        <v>2.0</v>
      </c>
      <c r="C294" s="32" t="s">
        <v>44</v>
      </c>
      <c r="D294" s="28"/>
      <c r="E294" s="29">
        <f t="shared" si="13"/>
        <v>0</v>
      </c>
      <c r="F294" s="30"/>
    </row>
    <row r="295" ht="12.75" customHeight="1">
      <c r="A295" s="36" t="s">
        <v>45</v>
      </c>
      <c r="B295" s="26">
        <v>2.0</v>
      </c>
      <c r="C295" s="37" t="s">
        <v>46</v>
      </c>
      <c r="D295" s="28"/>
      <c r="E295" s="29">
        <f t="shared" si="13"/>
        <v>0</v>
      </c>
      <c r="F295" s="30"/>
    </row>
    <row r="296" ht="12.75" customHeight="1">
      <c r="A296" s="31" t="s">
        <v>47</v>
      </c>
      <c r="B296" s="26">
        <v>2.0</v>
      </c>
      <c r="C296" s="32" t="s">
        <v>48</v>
      </c>
      <c r="D296" s="28"/>
      <c r="E296" s="29">
        <f t="shared" si="13"/>
        <v>0</v>
      </c>
      <c r="F296" s="30"/>
    </row>
    <row r="297" ht="12.75" customHeight="1">
      <c r="A297" s="25" t="s">
        <v>49</v>
      </c>
      <c r="B297" s="26">
        <v>2.0</v>
      </c>
      <c r="C297" s="27" t="s">
        <v>50</v>
      </c>
      <c r="D297" s="28"/>
      <c r="E297" s="29">
        <f t="shared" si="13"/>
        <v>0</v>
      </c>
      <c r="F297" s="30"/>
    </row>
    <row r="298" ht="12.75" customHeight="1">
      <c r="A298" s="33" t="s">
        <v>51</v>
      </c>
      <c r="B298" s="34">
        <v>5.0</v>
      </c>
      <c r="C298" s="35" t="s">
        <v>52</v>
      </c>
      <c r="D298" s="28"/>
      <c r="E298" s="29">
        <f t="shared" si="13"/>
        <v>0</v>
      </c>
      <c r="F298" s="30"/>
    </row>
    <row r="299" ht="12.75" customHeight="1">
      <c r="A299" s="33" t="s">
        <v>53</v>
      </c>
      <c r="B299" s="34">
        <v>5.0</v>
      </c>
      <c r="C299" s="35" t="s">
        <v>54</v>
      </c>
      <c r="D299" s="28"/>
      <c r="E299" s="29">
        <f t="shared" si="13"/>
        <v>0</v>
      </c>
      <c r="F299" s="30"/>
    </row>
    <row r="300" ht="12.75" customHeight="1">
      <c r="A300" s="33" t="s">
        <v>55</v>
      </c>
      <c r="B300" s="34">
        <v>2.0</v>
      </c>
      <c r="C300" s="35" t="s">
        <v>56</v>
      </c>
      <c r="D300" s="28"/>
      <c r="E300" s="29">
        <f t="shared" si="13"/>
        <v>0</v>
      </c>
      <c r="F300" s="30"/>
    </row>
    <row r="301" ht="12.75" customHeight="1">
      <c r="A301" s="38" t="s">
        <v>57</v>
      </c>
      <c r="B301" s="39">
        <v>4.0</v>
      </c>
      <c r="C301" s="40" t="s">
        <v>58</v>
      </c>
      <c r="D301" s="28"/>
      <c r="E301" s="29">
        <f t="shared" si="13"/>
        <v>0</v>
      </c>
      <c r="F301" s="30"/>
    </row>
    <row r="302" ht="12.75" customHeight="1">
      <c r="A302" s="38" t="s">
        <v>59</v>
      </c>
      <c r="B302" s="39">
        <v>1.0</v>
      </c>
      <c r="C302" s="40" t="s">
        <v>60</v>
      </c>
      <c r="D302" s="28"/>
      <c r="E302" s="29">
        <f t="shared" si="13"/>
        <v>0</v>
      </c>
      <c r="F302" s="30"/>
    </row>
    <row r="303" ht="12.75" customHeight="1">
      <c r="A303" s="33" t="s">
        <v>61</v>
      </c>
      <c r="B303" s="39">
        <v>8.0</v>
      </c>
      <c r="C303" s="44" t="s">
        <v>62</v>
      </c>
      <c r="D303" s="28"/>
      <c r="E303" s="29">
        <f t="shared" si="13"/>
        <v>0</v>
      </c>
      <c r="F303" s="30"/>
    </row>
    <row r="304" ht="12.75" customHeight="1">
      <c r="A304" s="25" t="s">
        <v>63</v>
      </c>
      <c r="B304" s="26">
        <v>1.0</v>
      </c>
      <c r="C304" s="27" t="s">
        <v>64</v>
      </c>
      <c r="D304" s="28"/>
      <c r="E304" s="29">
        <f t="shared" si="13"/>
        <v>0</v>
      </c>
      <c r="F304" s="30"/>
    </row>
    <row r="305" ht="12.75" customHeight="1">
      <c r="A305" s="25" t="s">
        <v>65</v>
      </c>
      <c r="B305" s="26">
        <v>10.0</v>
      </c>
      <c r="C305" s="27" t="s">
        <v>66</v>
      </c>
      <c r="D305" s="28"/>
      <c r="E305" s="29">
        <f t="shared" si="13"/>
        <v>0</v>
      </c>
      <c r="F305" s="30"/>
    </row>
    <row r="306" ht="12.75" customHeight="1">
      <c r="A306" s="45"/>
      <c r="B306" s="46"/>
      <c r="C306" s="47"/>
      <c r="D306" s="48"/>
      <c r="E306" s="29">
        <f t="shared" si="13"/>
        <v>0</v>
      </c>
      <c r="F306" s="30"/>
    </row>
    <row r="307" ht="12.75" customHeight="1">
      <c r="A307" s="49" t="s">
        <v>67</v>
      </c>
      <c r="B307" s="50"/>
      <c r="C307" s="50"/>
      <c r="D307" s="50"/>
      <c r="E307" s="50"/>
      <c r="F307" s="51"/>
    </row>
    <row r="308" ht="12.75" customHeight="1">
      <c r="A308" s="33" t="s">
        <v>68</v>
      </c>
      <c r="B308" s="52">
        <v>1.0</v>
      </c>
      <c r="C308" s="27" t="s">
        <v>69</v>
      </c>
      <c r="D308" s="28"/>
      <c r="E308" s="29">
        <f t="shared" ref="E308:E317" si="14">D308*B308</f>
        <v>0</v>
      </c>
      <c r="F308" s="30"/>
    </row>
    <row r="309" ht="12.75" customHeight="1">
      <c r="A309" s="33" t="s">
        <v>70</v>
      </c>
      <c r="B309" s="52">
        <v>1.0</v>
      </c>
      <c r="C309" s="32" t="s">
        <v>24</v>
      </c>
      <c r="D309" s="28"/>
      <c r="E309" s="29">
        <f t="shared" si="14"/>
        <v>0</v>
      </c>
      <c r="F309" s="30"/>
    </row>
    <row r="310" ht="12.75" customHeight="1">
      <c r="A310" s="33" t="s">
        <v>71</v>
      </c>
      <c r="B310" s="52">
        <v>1.0</v>
      </c>
      <c r="C310" s="35" t="s">
        <v>72</v>
      </c>
      <c r="D310" s="28"/>
      <c r="E310" s="29">
        <f t="shared" si="14"/>
        <v>0</v>
      </c>
      <c r="F310" s="30"/>
    </row>
    <row r="311" ht="12.75" customHeight="1">
      <c r="A311" s="31" t="s">
        <v>73</v>
      </c>
      <c r="B311" s="26">
        <v>2.0</v>
      </c>
      <c r="C311" s="32" t="s">
        <v>44</v>
      </c>
      <c r="D311" s="28"/>
      <c r="E311" s="29">
        <f t="shared" si="14"/>
        <v>0</v>
      </c>
      <c r="F311" s="30"/>
    </row>
    <row r="312" ht="12.75" customHeight="1">
      <c r="A312" s="36" t="s">
        <v>74</v>
      </c>
      <c r="B312" s="26">
        <v>2.0</v>
      </c>
      <c r="C312" s="37" t="s">
        <v>46</v>
      </c>
      <c r="D312" s="28"/>
      <c r="E312" s="29">
        <f t="shared" si="14"/>
        <v>0</v>
      </c>
      <c r="F312" s="30"/>
    </row>
    <row r="313" ht="12.75" customHeight="1">
      <c r="A313" s="31" t="s">
        <v>75</v>
      </c>
      <c r="B313" s="26">
        <v>2.0</v>
      </c>
      <c r="C313" s="32" t="s">
        <v>48</v>
      </c>
      <c r="D313" s="28"/>
      <c r="E313" s="29">
        <f t="shared" si="14"/>
        <v>0</v>
      </c>
      <c r="F313" s="30"/>
    </row>
    <row r="314" ht="12.75" customHeight="1">
      <c r="A314" s="33" t="s">
        <v>76</v>
      </c>
      <c r="B314" s="34">
        <v>5.0</v>
      </c>
      <c r="C314" s="35" t="s">
        <v>52</v>
      </c>
      <c r="D314" s="28"/>
      <c r="E314" s="29">
        <f t="shared" si="14"/>
        <v>0</v>
      </c>
      <c r="F314" s="30"/>
    </row>
    <row r="315" ht="12.75" customHeight="1">
      <c r="A315" s="33" t="s">
        <v>77</v>
      </c>
      <c r="B315" s="34">
        <v>5.0</v>
      </c>
      <c r="C315" s="35" t="s">
        <v>54</v>
      </c>
      <c r="D315" s="28"/>
      <c r="E315" s="29">
        <f t="shared" si="14"/>
        <v>0</v>
      </c>
      <c r="F315" s="30"/>
    </row>
    <row r="316" ht="12.75" customHeight="1">
      <c r="A316" s="33" t="s">
        <v>78</v>
      </c>
      <c r="B316" s="34">
        <v>2.0</v>
      </c>
      <c r="C316" s="35" t="s">
        <v>56</v>
      </c>
      <c r="D316" s="28"/>
      <c r="E316" s="29">
        <f t="shared" si="14"/>
        <v>0</v>
      </c>
      <c r="F316" s="30"/>
    </row>
    <row r="317" ht="12.75" customHeight="1">
      <c r="A317" s="33"/>
      <c r="B317" s="34"/>
      <c r="C317" s="35"/>
      <c r="D317" s="28"/>
      <c r="E317" s="29">
        <f t="shared" si="14"/>
        <v>0</v>
      </c>
      <c r="F317" s="30"/>
    </row>
    <row r="318" ht="12.75" customHeight="1">
      <c r="A318" s="49" t="s">
        <v>79</v>
      </c>
      <c r="B318" s="50"/>
      <c r="C318" s="50"/>
      <c r="D318" s="50"/>
      <c r="E318" s="50"/>
      <c r="F318" s="51"/>
    </row>
    <row r="319" ht="12.75" customHeight="1">
      <c r="A319" s="33" t="s">
        <v>80</v>
      </c>
      <c r="B319" s="52">
        <v>1.0</v>
      </c>
      <c r="C319" s="27" t="s">
        <v>69</v>
      </c>
      <c r="D319" s="28"/>
      <c r="E319" s="29">
        <f t="shared" ref="E319:E328" si="15">D319*B319</f>
        <v>0</v>
      </c>
      <c r="F319" s="30"/>
    </row>
    <row r="320" ht="12.75" customHeight="1">
      <c r="A320" s="33" t="s">
        <v>81</v>
      </c>
      <c r="B320" s="52">
        <v>1.0</v>
      </c>
      <c r="C320" s="32" t="s">
        <v>24</v>
      </c>
      <c r="D320" s="28"/>
      <c r="E320" s="29">
        <f t="shared" si="15"/>
        <v>0</v>
      </c>
      <c r="F320" s="30"/>
    </row>
    <row r="321" ht="12.75" customHeight="1">
      <c r="A321" s="33" t="s">
        <v>82</v>
      </c>
      <c r="B321" s="52">
        <v>1.0</v>
      </c>
      <c r="C321" s="35" t="s">
        <v>72</v>
      </c>
      <c r="D321" s="28"/>
      <c r="E321" s="29">
        <f t="shared" si="15"/>
        <v>0</v>
      </c>
      <c r="F321" s="30"/>
    </row>
    <row r="322" ht="12.75" customHeight="1">
      <c r="A322" s="31" t="s">
        <v>83</v>
      </c>
      <c r="B322" s="26">
        <v>2.0</v>
      </c>
      <c r="C322" s="32" t="s">
        <v>44</v>
      </c>
      <c r="D322" s="28"/>
      <c r="E322" s="29">
        <f t="shared" si="15"/>
        <v>0</v>
      </c>
      <c r="F322" s="30"/>
    </row>
    <row r="323" ht="12.75" customHeight="1">
      <c r="A323" s="25" t="s">
        <v>84</v>
      </c>
      <c r="B323" s="26">
        <v>2.0</v>
      </c>
      <c r="C323" s="37" t="s">
        <v>46</v>
      </c>
      <c r="D323" s="28"/>
      <c r="E323" s="29">
        <f t="shared" si="15"/>
        <v>0</v>
      </c>
      <c r="F323" s="30"/>
    </row>
    <row r="324" ht="12.75" customHeight="1">
      <c r="A324" s="31" t="s">
        <v>85</v>
      </c>
      <c r="B324" s="26">
        <v>2.0</v>
      </c>
      <c r="C324" s="32" t="s">
        <v>48</v>
      </c>
      <c r="D324" s="28"/>
      <c r="E324" s="29">
        <f t="shared" si="15"/>
        <v>0</v>
      </c>
      <c r="F324" s="30"/>
    </row>
    <row r="325" ht="12.75" customHeight="1">
      <c r="A325" s="33" t="s">
        <v>86</v>
      </c>
      <c r="B325" s="34">
        <v>5.0</v>
      </c>
      <c r="C325" s="35" t="s">
        <v>52</v>
      </c>
      <c r="D325" s="28"/>
      <c r="E325" s="29">
        <f t="shared" si="15"/>
        <v>0</v>
      </c>
      <c r="F325" s="30"/>
    </row>
    <row r="326" ht="12.75" customHeight="1">
      <c r="A326" s="33" t="s">
        <v>87</v>
      </c>
      <c r="B326" s="34">
        <v>5.0</v>
      </c>
      <c r="C326" s="35" t="s">
        <v>54</v>
      </c>
      <c r="D326" s="28"/>
      <c r="E326" s="29">
        <f t="shared" si="15"/>
        <v>0</v>
      </c>
      <c r="F326" s="30"/>
    </row>
    <row r="327" ht="12.75" customHeight="1">
      <c r="A327" s="33" t="s">
        <v>88</v>
      </c>
      <c r="B327" s="34">
        <v>2.0</v>
      </c>
      <c r="C327" s="35" t="s">
        <v>56</v>
      </c>
      <c r="D327" s="28"/>
      <c r="E327" s="29">
        <f t="shared" si="15"/>
        <v>0</v>
      </c>
      <c r="F327" s="30"/>
    </row>
    <row r="328" ht="12.75" customHeight="1">
      <c r="A328" s="53"/>
      <c r="B328" s="54"/>
      <c r="C328" s="55"/>
      <c r="D328" s="48"/>
      <c r="E328" s="56">
        <f t="shared" si="15"/>
        <v>0</v>
      </c>
      <c r="F328" s="57"/>
    </row>
    <row r="329" ht="12.75" customHeight="1">
      <c r="A329" s="58" t="s">
        <v>89</v>
      </c>
      <c r="E329" s="59">
        <f>SUMIFS(E283:E328,F283:F328,"Yes")</f>
        <v>0</v>
      </c>
      <c r="F329" s="3"/>
    </row>
    <row r="330" ht="12.75" customHeight="1">
      <c r="A330" s="58" t="s">
        <v>90</v>
      </c>
      <c r="E330" s="59">
        <f>7.75%*E329</f>
        <v>0</v>
      </c>
      <c r="F330" s="3"/>
    </row>
    <row r="331" ht="12.75" customHeight="1">
      <c r="A331" s="58" t="s">
        <v>91</v>
      </c>
      <c r="E331" s="60">
        <f t="array" ref="E331">SUMIFS(E283:E328,F283:F328,{"","No"})</f>
        <v>0</v>
      </c>
      <c r="F331" s="3"/>
    </row>
    <row r="332" ht="12.75" customHeight="1">
      <c r="A332" s="61" t="s">
        <v>92</v>
      </c>
      <c r="B332" s="42"/>
      <c r="C332" s="42"/>
      <c r="D332" s="42"/>
      <c r="E332" s="62">
        <v>0.0</v>
      </c>
      <c r="F332" s="3"/>
    </row>
    <row r="333" ht="12.75" customHeight="1">
      <c r="A333" s="58" t="s">
        <v>93</v>
      </c>
      <c r="E333" s="63">
        <f>SUM(E329:E332)</f>
        <v>0</v>
      </c>
      <c r="F333" s="3"/>
    </row>
    <row r="334" ht="12.75" customHeight="1">
      <c r="A334" s="1"/>
      <c r="B334" s="4"/>
      <c r="C334" s="1"/>
      <c r="D334" s="1"/>
      <c r="E334" s="1"/>
    </row>
    <row r="335" ht="12.75" customHeight="1">
      <c r="A335" s="6"/>
      <c r="B335" s="6"/>
      <c r="C335" s="4"/>
      <c r="D335" s="4"/>
      <c r="E335" s="4"/>
    </row>
    <row r="336" ht="12.75" customHeight="1">
      <c r="A336" s="6"/>
      <c r="B336" s="6"/>
      <c r="C336" s="4"/>
      <c r="D336" s="4"/>
      <c r="E336" s="4"/>
    </row>
    <row r="337" ht="12.75" customHeight="1">
      <c r="A337" s="6"/>
      <c r="B337" s="6"/>
      <c r="C337" s="4"/>
      <c r="D337" s="4"/>
      <c r="E337" s="4"/>
    </row>
    <row r="338" ht="12.75" customHeight="1">
      <c r="A338" s="6" t="s">
        <v>1</v>
      </c>
      <c r="C338" s="7"/>
      <c r="D338" s="8"/>
      <c r="E338" s="8"/>
      <c r="F338" s="8"/>
    </row>
    <row r="339" ht="12.75" customHeight="1">
      <c r="A339" s="9"/>
      <c r="B339" s="4"/>
      <c r="C339" s="4"/>
      <c r="D339" s="4"/>
      <c r="E339" s="4"/>
    </row>
    <row r="340" ht="12.75" customHeight="1">
      <c r="A340" s="6" t="s">
        <v>4</v>
      </c>
      <c r="C340" s="7"/>
      <c r="D340" s="8"/>
      <c r="E340" s="8"/>
      <c r="F340" s="8"/>
    </row>
    <row r="341" ht="12.75" customHeight="1">
      <c r="A341" s="6" t="s">
        <v>6</v>
      </c>
      <c r="C341" s="7"/>
      <c r="D341" s="8"/>
      <c r="E341" s="8"/>
      <c r="F341" s="8"/>
    </row>
    <row r="342" ht="12.75" customHeight="1">
      <c r="A342" s="6" t="s">
        <v>8</v>
      </c>
      <c r="C342" s="7"/>
      <c r="D342" s="8"/>
      <c r="E342" s="8"/>
      <c r="F342" s="8"/>
    </row>
    <row r="343" ht="12.75" customHeight="1">
      <c r="A343" s="9"/>
      <c r="B343" s="4"/>
      <c r="C343" s="4"/>
      <c r="D343" s="4"/>
      <c r="E343" s="4"/>
    </row>
    <row r="344" ht="12.75" customHeight="1">
      <c r="A344" s="6" t="s">
        <v>11</v>
      </c>
      <c r="C344" s="13"/>
      <c r="D344" s="8"/>
      <c r="E344" s="8"/>
      <c r="F344" s="8"/>
    </row>
    <row r="345" ht="12.75" customHeight="1">
      <c r="A345" s="1"/>
      <c r="B345" s="4"/>
      <c r="C345" s="1"/>
      <c r="D345" s="1"/>
      <c r="E345" s="1"/>
    </row>
    <row r="346" ht="12.75" customHeight="1">
      <c r="A346" s="1"/>
      <c r="B346" s="4"/>
      <c r="C346" s="1"/>
      <c r="D346" s="1"/>
      <c r="E346" s="1"/>
    </row>
    <row r="347" ht="12.75" customHeight="1">
      <c r="A347" s="64" t="s">
        <v>98</v>
      </c>
      <c r="B347" s="65"/>
      <c r="C347" s="65"/>
      <c r="D347" s="65"/>
      <c r="E347" s="65"/>
      <c r="F347" s="66"/>
    </row>
    <row r="348" ht="12.75" customHeight="1">
      <c r="A348" s="21" t="s">
        <v>14</v>
      </c>
      <c r="B348" s="16"/>
      <c r="C348" s="16"/>
      <c r="D348" s="16"/>
      <c r="E348" s="16"/>
      <c r="F348" s="17"/>
    </row>
    <row r="349" ht="12.75" customHeight="1">
      <c r="A349" s="22" t="s">
        <v>15</v>
      </c>
      <c r="B349" s="23" t="s">
        <v>16</v>
      </c>
      <c r="C349" s="23" t="s">
        <v>17</v>
      </c>
      <c r="D349" s="23" t="s">
        <v>18</v>
      </c>
      <c r="E349" s="23" t="s">
        <v>19</v>
      </c>
      <c r="F349" s="24" t="s">
        <v>20</v>
      </c>
    </row>
    <row r="350" ht="12.75" customHeight="1">
      <c r="A350" s="25" t="s">
        <v>21</v>
      </c>
      <c r="B350" s="26">
        <v>1.0</v>
      </c>
      <c r="C350" s="27" t="s">
        <v>22</v>
      </c>
      <c r="D350" s="28"/>
      <c r="E350" s="29">
        <f t="shared" ref="E350:E373" si="16">D350*B350</f>
        <v>0</v>
      </c>
      <c r="F350" s="30"/>
    </row>
    <row r="351" ht="12.75" customHeight="1">
      <c r="A351" s="31" t="s">
        <v>23</v>
      </c>
      <c r="B351" s="26">
        <v>1.0</v>
      </c>
      <c r="C351" s="32" t="s">
        <v>24</v>
      </c>
      <c r="D351" s="28"/>
      <c r="E351" s="29">
        <f t="shared" si="16"/>
        <v>0</v>
      </c>
      <c r="F351" s="30"/>
    </row>
    <row r="352" ht="12.75" customHeight="1">
      <c r="A352" s="25" t="s">
        <v>25</v>
      </c>
      <c r="B352" s="26">
        <v>1.0</v>
      </c>
      <c r="C352" s="27" t="s">
        <v>26</v>
      </c>
      <c r="D352" s="28"/>
      <c r="E352" s="29">
        <f t="shared" si="16"/>
        <v>0</v>
      </c>
      <c r="F352" s="30"/>
    </row>
    <row r="353" ht="12.75" customHeight="1">
      <c r="A353" s="33" t="s">
        <v>27</v>
      </c>
      <c r="B353" s="34">
        <v>2.0</v>
      </c>
      <c r="C353" s="35" t="s">
        <v>28</v>
      </c>
      <c r="D353" s="28"/>
      <c r="E353" s="29">
        <f t="shared" si="16"/>
        <v>0</v>
      </c>
      <c r="F353" s="30"/>
    </row>
    <row r="354" ht="12.75" customHeight="1">
      <c r="A354" s="33" t="s">
        <v>29</v>
      </c>
      <c r="B354" s="34">
        <v>2.0</v>
      </c>
      <c r="C354" s="35" t="s">
        <v>30</v>
      </c>
      <c r="D354" s="28"/>
      <c r="E354" s="29">
        <f t="shared" si="16"/>
        <v>0</v>
      </c>
      <c r="F354" s="30"/>
    </row>
    <row r="355" ht="12.75" customHeight="1">
      <c r="A355" s="33" t="s">
        <v>31</v>
      </c>
      <c r="B355" s="34">
        <v>1.0</v>
      </c>
      <c r="C355" s="35" t="s">
        <v>32</v>
      </c>
      <c r="D355" s="28"/>
      <c r="E355" s="29">
        <f t="shared" si="16"/>
        <v>0</v>
      </c>
      <c r="F355" s="30"/>
    </row>
    <row r="356" ht="12.75" customHeight="1">
      <c r="A356" s="33" t="s">
        <v>33</v>
      </c>
      <c r="B356" s="34">
        <v>1.0</v>
      </c>
      <c r="C356" s="35" t="s">
        <v>34</v>
      </c>
      <c r="D356" s="28"/>
      <c r="E356" s="29">
        <f t="shared" si="16"/>
        <v>0</v>
      </c>
      <c r="F356" s="30"/>
    </row>
    <row r="357" ht="12.75" customHeight="1">
      <c r="A357" s="33" t="s">
        <v>35</v>
      </c>
      <c r="B357" s="34">
        <v>2.0</v>
      </c>
      <c r="C357" s="35" t="s">
        <v>36</v>
      </c>
      <c r="D357" s="28"/>
      <c r="E357" s="29">
        <f t="shared" si="16"/>
        <v>0</v>
      </c>
      <c r="F357" s="30"/>
    </row>
    <row r="358" ht="12.75" customHeight="1">
      <c r="A358" s="31" t="s">
        <v>37</v>
      </c>
      <c r="B358" s="26">
        <v>2.0</v>
      </c>
      <c r="C358" s="32" t="s">
        <v>38</v>
      </c>
      <c r="D358" s="28"/>
      <c r="E358" s="29">
        <f t="shared" si="16"/>
        <v>0</v>
      </c>
      <c r="F358" s="30"/>
    </row>
    <row r="359" ht="12.75" customHeight="1">
      <c r="A359" s="33" t="s">
        <v>39</v>
      </c>
      <c r="B359" s="34">
        <v>2.0</v>
      </c>
      <c r="C359" s="35" t="s">
        <v>40</v>
      </c>
      <c r="D359" s="28"/>
      <c r="E359" s="29">
        <f t="shared" si="16"/>
        <v>0</v>
      </c>
      <c r="F359" s="30"/>
    </row>
    <row r="360" ht="12.75" customHeight="1">
      <c r="A360" s="25" t="s">
        <v>41</v>
      </c>
      <c r="B360" s="26">
        <v>2.0</v>
      </c>
      <c r="C360" s="27" t="s">
        <v>42</v>
      </c>
      <c r="D360" s="28"/>
      <c r="E360" s="29">
        <f t="shared" si="16"/>
        <v>0</v>
      </c>
      <c r="F360" s="30"/>
    </row>
    <row r="361" ht="12.75" customHeight="1">
      <c r="A361" s="31" t="s">
        <v>43</v>
      </c>
      <c r="B361" s="26">
        <v>2.0</v>
      </c>
      <c r="C361" s="32" t="s">
        <v>44</v>
      </c>
      <c r="D361" s="28"/>
      <c r="E361" s="29">
        <f t="shared" si="16"/>
        <v>0</v>
      </c>
      <c r="F361" s="30"/>
    </row>
    <row r="362" ht="12.75" customHeight="1">
      <c r="A362" s="36" t="s">
        <v>45</v>
      </c>
      <c r="B362" s="26">
        <v>2.0</v>
      </c>
      <c r="C362" s="37" t="s">
        <v>46</v>
      </c>
      <c r="D362" s="28"/>
      <c r="E362" s="29">
        <f t="shared" si="16"/>
        <v>0</v>
      </c>
      <c r="F362" s="30"/>
    </row>
    <row r="363" ht="12.75" customHeight="1">
      <c r="A363" s="31" t="s">
        <v>47</v>
      </c>
      <c r="B363" s="26">
        <v>2.0</v>
      </c>
      <c r="C363" s="32" t="s">
        <v>48</v>
      </c>
      <c r="D363" s="28"/>
      <c r="E363" s="29">
        <f t="shared" si="16"/>
        <v>0</v>
      </c>
      <c r="F363" s="30"/>
    </row>
    <row r="364" ht="12.75" customHeight="1">
      <c r="A364" s="25" t="s">
        <v>49</v>
      </c>
      <c r="B364" s="26">
        <v>2.0</v>
      </c>
      <c r="C364" s="27" t="s">
        <v>50</v>
      </c>
      <c r="D364" s="28"/>
      <c r="E364" s="29">
        <f t="shared" si="16"/>
        <v>0</v>
      </c>
      <c r="F364" s="30"/>
    </row>
    <row r="365" ht="12.75" customHeight="1">
      <c r="A365" s="33" t="s">
        <v>51</v>
      </c>
      <c r="B365" s="34">
        <v>16.0</v>
      </c>
      <c r="C365" s="35" t="s">
        <v>52</v>
      </c>
      <c r="D365" s="28"/>
      <c r="E365" s="29">
        <f t="shared" si="16"/>
        <v>0</v>
      </c>
      <c r="F365" s="30"/>
    </row>
    <row r="366" ht="12.75" customHeight="1">
      <c r="A366" s="33" t="s">
        <v>53</v>
      </c>
      <c r="B366" s="34">
        <v>16.0</v>
      </c>
      <c r="C366" s="35" t="s">
        <v>54</v>
      </c>
      <c r="D366" s="28"/>
      <c r="E366" s="29">
        <f t="shared" si="16"/>
        <v>0</v>
      </c>
      <c r="F366" s="30"/>
    </row>
    <row r="367" ht="12.75" customHeight="1">
      <c r="A367" s="33" t="s">
        <v>55</v>
      </c>
      <c r="B367" s="34">
        <v>2.0</v>
      </c>
      <c r="C367" s="35" t="s">
        <v>56</v>
      </c>
      <c r="D367" s="28"/>
      <c r="E367" s="29">
        <f t="shared" si="16"/>
        <v>0</v>
      </c>
      <c r="F367" s="30"/>
    </row>
    <row r="368" ht="12.75" customHeight="1">
      <c r="A368" s="38" t="s">
        <v>57</v>
      </c>
      <c r="B368" s="39">
        <v>9.0</v>
      </c>
      <c r="C368" s="40" t="s">
        <v>58</v>
      </c>
      <c r="D368" s="28"/>
      <c r="E368" s="29">
        <f t="shared" si="16"/>
        <v>0</v>
      </c>
      <c r="F368" s="30"/>
    </row>
    <row r="369" ht="12.75" customHeight="1">
      <c r="A369" s="38" t="s">
        <v>59</v>
      </c>
      <c r="B369" s="39">
        <v>1.0</v>
      </c>
      <c r="C369" s="40" t="s">
        <v>60</v>
      </c>
      <c r="D369" s="28"/>
      <c r="E369" s="29">
        <f t="shared" si="16"/>
        <v>0</v>
      </c>
      <c r="F369" s="30"/>
    </row>
    <row r="370" ht="12.75" customHeight="1">
      <c r="A370" s="33" t="s">
        <v>61</v>
      </c>
      <c r="B370" s="39">
        <v>18.0</v>
      </c>
      <c r="C370" s="44" t="s">
        <v>62</v>
      </c>
      <c r="D370" s="28"/>
      <c r="E370" s="29">
        <f t="shared" si="16"/>
        <v>0</v>
      </c>
      <c r="F370" s="30"/>
    </row>
    <row r="371" ht="12.75" customHeight="1">
      <c r="A371" s="25" t="s">
        <v>63</v>
      </c>
      <c r="B371" s="26">
        <v>1.0</v>
      </c>
      <c r="C371" s="27" t="s">
        <v>64</v>
      </c>
      <c r="D371" s="28"/>
      <c r="E371" s="29">
        <f t="shared" si="16"/>
        <v>0</v>
      </c>
      <c r="F371" s="30"/>
    </row>
    <row r="372" ht="12.75" customHeight="1">
      <c r="A372" s="25" t="s">
        <v>65</v>
      </c>
      <c r="B372" s="26">
        <v>20.0</v>
      </c>
      <c r="C372" s="27" t="s">
        <v>66</v>
      </c>
      <c r="D372" s="28"/>
      <c r="E372" s="29">
        <f t="shared" si="16"/>
        <v>0</v>
      </c>
      <c r="F372" s="30"/>
    </row>
    <row r="373" ht="12.75" customHeight="1">
      <c r="A373" s="45"/>
      <c r="B373" s="46"/>
      <c r="C373" s="47"/>
      <c r="D373" s="48"/>
      <c r="E373" s="29">
        <f t="shared" si="16"/>
        <v>0</v>
      </c>
      <c r="F373" s="30"/>
    </row>
    <row r="374" ht="12.75" customHeight="1">
      <c r="A374" s="49" t="s">
        <v>67</v>
      </c>
      <c r="B374" s="50"/>
      <c r="C374" s="50"/>
      <c r="D374" s="50"/>
      <c r="E374" s="50"/>
      <c r="F374" s="51"/>
    </row>
    <row r="375" ht="12.75" customHeight="1">
      <c r="A375" s="33" t="s">
        <v>68</v>
      </c>
      <c r="B375" s="52">
        <v>1.0</v>
      </c>
      <c r="C375" s="27" t="s">
        <v>69</v>
      </c>
      <c r="D375" s="28"/>
      <c r="E375" s="29">
        <f t="shared" ref="E375:E384" si="17">D375*B375</f>
        <v>0</v>
      </c>
      <c r="F375" s="30"/>
    </row>
    <row r="376" ht="12.75" customHeight="1">
      <c r="A376" s="33" t="s">
        <v>70</v>
      </c>
      <c r="B376" s="52">
        <v>1.0</v>
      </c>
      <c r="C376" s="32" t="s">
        <v>24</v>
      </c>
      <c r="D376" s="28"/>
      <c r="E376" s="29">
        <f t="shared" si="17"/>
        <v>0</v>
      </c>
      <c r="F376" s="30"/>
    </row>
    <row r="377" ht="12.75" customHeight="1">
      <c r="A377" s="33" t="s">
        <v>71</v>
      </c>
      <c r="B377" s="52">
        <v>1.0</v>
      </c>
      <c r="C377" s="35" t="s">
        <v>72</v>
      </c>
      <c r="D377" s="28"/>
      <c r="E377" s="29">
        <f t="shared" si="17"/>
        <v>0</v>
      </c>
      <c r="F377" s="30"/>
    </row>
    <row r="378" ht="12.75" customHeight="1">
      <c r="A378" s="31" t="s">
        <v>73</v>
      </c>
      <c r="B378" s="26">
        <v>2.0</v>
      </c>
      <c r="C378" s="32" t="s">
        <v>44</v>
      </c>
      <c r="D378" s="28"/>
      <c r="E378" s="29">
        <f t="shared" si="17"/>
        <v>0</v>
      </c>
      <c r="F378" s="30"/>
    </row>
    <row r="379" ht="12.75" customHeight="1">
      <c r="A379" s="36" t="s">
        <v>74</v>
      </c>
      <c r="B379" s="26">
        <v>2.0</v>
      </c>
      <c r="C379" s="37" t="s">
        <v>46</v>
      </c>
      <c r="D379" s="28"/>
      <c r="E379" s="29">
        <f t="shared" si="17"/>
        <v>0</v>
      </c>
      <c r="F379" s="30"/>
    </row>
    <row r="380" ht="12.75" customHeight="1">
      <c r="A380" s="31" t="s">
        <v>75</v>
      </c>
      <c r="B380" s="26">
        <v>2.0</v>
      </c>
      <c r="C380" s="32" t="s">
        <v>48</v>
      </c>
      <c r="D380" s="28"/>
      <c r="E380" s="29">
        <f t="shared" si="17"/>
        <v>0</v>
      </c>
      <c r="F380" s="30"/>
    </row>
    <row r="381" ht="12.75" customHeight="1">
      <c r="A381" s="33" t="s">
        <v>76</v>
      </c>
      <c r="B381" s="34">
        <v>16.0</v>
      </c>
      <c r="C381" s="35" t="s">
        <v>52</v>
      </c>
      <c r="D381" s="28"/>
      <c r="E381" s="29">
        <f t="shared" si="17"/>
        <v>0</v>
      </c>
      <c r="F381" s="30"/>
    </row>
    <row r="382" ht="12.75" customHeight="1">
      <c r="A382" s="33" t="s">
        <v>77</v>
      </c>
      <c r="B382" s="34">
        <v>16.0</v>
      </c>
      <c r="C382" s="35" t="s">
        <v>54</v>
      </c>
      <c r="D382" s="28"/>
      <c r="E382" s="29">
        <f t="shared" si="17"/>
        <v>0</v>
      </c>
      <c r="F382" s="30"/>
    </row>
    <row r="383" ht="12.75" customHeight="1">
      <c r="A383" s="33" t="s">
        <v>78</v>
      </c>
      <c r="B383" s="34">
        <v>2.0</v>
      </c>
      <c r="C383" s="35" t="s">
        <v>56</v>
      </c>
      <c r="D383" s="28"/>
      <c r="E383" s="29">
        <f t="shared" si="17"/>
        <v>0</v>
      </c>
      <c r="F383" s="30"/>
    </row>
    <row r="384" ht="12.75" customHeight="1">
      <c r="A384" s="33"/>
      <c r="B384" s="34"/>
      <c r="C384" s="35"/>
      <c r="D384" s="28"/>
      <c r="E384" s="29">
        <f t="shared" si="17"/>
        <v>0</v>
      </c>
      <c r="F384" s="30"/>
    </row>
    <row r="385" ht="12.75" customHeight="1">
      <c r="A385" s="49" t="s">
        <v>79</v>
      </c>
      <c r="B385" s="50"/>
      <c r="C385" s="50"/>
      <c r="D385" s="50"/>
      <c r="E385" s="50"/>
      <c r="F385" s="51"/>
    </row>
    <row r="386" ht="12.75" customHeight="1">
      <c r="A386" s="33" t="s">
        <v>80</v>
      </c>
      <c r="B386" s="52">
        <v>1.0</v>
      </c>
      <c r="C386" s="27" t="s">
        <v>69</v>
      </c>
      <c r="D386" s="28"/>
      <c r="E386" s="29">
        <f t="shared" ref="E386:E395" si="18">D386*B386</f>
        <v>0</v>
      </c>
      <c r="F386" s="30"/>
    </row>
    <row r="387" ht="12.75" customHeight="1">
      <c r="A387" s="33" t="s">
        <v>81</v>
      </c>
      <c r="B387" s="52">
        <v>1.0</v>
      </c>
      <c r="C387" s="32" t="s">
        <v>24</v>
      </c>
      <c r="D387" s="28"/>
      <c r="E387" s="29">
        <f t="shared" si="18"/>
        <v>0</v>
      </c>
      <c r="F387" s="30"/>
    </row>
    <row r="388" ht="12.75" customHeight="1">
      <c r="A388" s="33" t="s">
        <v>82</v>
      </c>
      <c r="B388" s="52">
        <v>1.0</v>
      </c>
      <c r="C388" s="35" t="s">
        <v>72</v>
      </c>
      <c r="D388" s="28"/>
      <c r="E388" s="29">
        <f t="shared" si="18"/>
        <v>0</v>
      </c>
      <c r="F388" s="30"/>
    </row>
    <row r="389" ht="12.75" customHeight="1">
      <c r="A389" s="31" t="s">
        <v>83</v>
      </c>
      <c r="B389" s="26">
        <v>2.0</v>
      </c>
      <c r="C389" s="32" t="s">
        <v>44</v>
      </c>
      <c r="D389" s="28"/>
      <c r="E389" s="29">
        <f t="shared" si="18"/>
        <v>0</v>
      </c>
      <c r="F389" s="30"/>
    </row>
    <row r="390" ht="12.75" customHeight="1">
      <c r="A390" s="25" t="s">
        <v>84</v>
      </c>
      <c r="B390" s="26">
        <v>2.0</v>
      </c>
      <c r="C390" s="37" t="s">
        <v>46</v>
      </c>
      <c r="D390" s="28"/>
      <c r="E390" s="29">
        <f t="shared" si="18"/>
        <v>0</v>
      </c>
      <c r="F390" s="30"/>
    </row>
    <row r="391" ht="12.75" customHeight="1">
      <c r="A391" s="31" t="s">
        <v>85</v>
      </c>
      <c r="B391" s="26">
        <v>2.0</v>
      </c>
      <c r="C391" s="32" t="s">
        <v>48</v>
      </c>
      <c r="D391" s="28"/>
      <c r="E391" s="29">
        <f t="shared" si="18"/>
        <v>0</v>
      </c>
      <c r="F391" s="30"/>
    </row>
    <row r="392" ht="12.75" customHeight="1">
      <c r="A392" s="33" t="s">
        <v>86</v>
      </c>
      <c r="B392" s="34">
        <v>16.0</v>
      </c>
      <c r="C392" s="35" t="s">
        <v>52</v>
      </c>
      <c r="D392" s="28"/>
      <c r="E392" s="29">
        <f t="shared" si="18"/>
        <v>0</v>
      </c>
      <c r="F392" s="30"/>
    </row>
    <row r="393" ht="12.75" customHeight="1">
      <c r="A393" s="33" t="s">
        <v>87</v>
      </c>
      <c r="B393" s="34">
        <v>16.0</v>
      </c>
      <c r="C393" s="35" t="s">
        <v>54</v>
      </c>
      <c r="D393" s="28"/>
      <c r="E393" s="29">
        <f t="shared" si="18"/>
        <v>0</v>
      </c>
      <c r="F393" s="30"/>
    </row>
    <row r="394" ht="12.75" customHeight="1">
      <c r="A394" s="33" t="s">
        <v>88</v>
      </c>
      <c r="B394" s="34">
        <v>2.0</v>
      </c>
      <c r="C394" s="35" t="s">
        <v>56</v>
      </c>
      <c r="D394" s="28"/>
      <c r="E394" s="29">
        <f t="shared" si="18"/>
        <v>0</v>
      </c>
      <c r="F394" s="30"/>
    </row>
    <row r="395" ht="12.75" customHeight="1">
      <c r="A395" s="53"/>
      <c r="B395" s="54"/>
      <c r="C395" s="55"/>
      <c r="D395" s="48"/>
      <c r="E395" s="56">
        <f t="shared" si="18"/>
        <v>0</v>
      </c>
      <c r="F395" s="57"/>
    </row>
    <row r="396" ht="12.75" customHeight="1">
      <c r="A396" s="58" t="s">
        <v>89</v>
      </c>
      <c r="E396" s="59">
        <f>SUMIFS(E350:E395,F350:F395,"Yes")</f>
        <v>0</v>
      </c>
      <c r="F396" s="3"/>
    </row>
    <row r="397" ht="12.75" customHeight="1">
      <c r="A397" s="58" t="s">
        <v>90</v>
      </c>
      <c r="E397" s="59">
        <f>7.75%*E396</f>
        <v>0</v>
      </c>
      <c r="F397" s="3"/>
    </row>
    <row r="398" ht="12.75" customHeight="1">
      <c r="A398" s="58" t="s">
        <v>91</v>
      </c>
      <c r="E398" s="60">
        <f t="array" ref="E398">SUMIFS(E350:E395,F350:F395,{"","No"})</f>
        <v>0</v>
      </c>
      <c r="F398" s="3"/>
    </row>
    <row r="399" ht="12.75" customHeight="1">
      <c r="A399" s="61" t="s">
        <v>92</v>
      </c>
      <c r="B399" s="42"/>
      <c r="C399" s="42"/>
      <c r="D399" s="42"/>
      <c r="E399" s="62">
        <v>0.0</v>
      </c>
      <c r="F399" s="3"/>
    </row>
    <row r="400" ht="12.75" customHeight="1">
      <c r="A400" s="58" t="s">
        <v>93</v>
      </c>
      <c r="E400" s="63">
        <f>SUM(E396:E399)</f>
        <v>0</v>
      </c>
      <c r="F400" s="3"/>
    </row>
    <row r="401" ht="12.75" customHeight="1">
      <c r="A401" s="1"/>
      <c r="B401" s="4"/>
      <c r="C401" s="1"/>
      <c r="D401" s="1"/>
      <c r="E401" s="1"/>
    </row>
    <row r="402" ht="12.75" customHeight="1">
      <c r="A402" s="6"/>
      <c r="B402" s="6"/>
      <c r="C402" s="4"/>
      <c r="D402" s="4"/>
      <c r="E402" s="4"/>
    </row>
    <row r="403" ht="12.75" customHeight="1">
      <c r="A403" s="6"/>
      <c r="B403" s="6"/>
      <c r="C403" s="4"/>
      <c r="D403" s="4"/>
      <c r="E403" s="4"/>
    </row>
    <row r="404" ht="12.75" customHeight="1">
      <c r="A404" s="6"/>
      <c r="B404" s="6"/>
      <c r="C404" s="4"/>
      <c r="D404" s="4"/>
      <c r="E404" s="4"/>
    </row>
    <row r="405" ht="12.75" customHeight="1">
      <c r="A405" s="6" t="s">
        <v>1</v>
      </c>
      <c r="C405" s="7"/>
      <c r="D405" s="8"/>
      <c r="E405" s="8"/>
      <c r="F405" s="8"/>
    </row>
    <row r="406" ht="12.75" customHeight="1">
      <c r="A406" s="9"/>
      <c r="B406" s="4"/>
      <c r="C406" s="4"/>
      <c r="D406" s="4"/>
      <c r="E406" s="4"/>
    </row>
    <row r="407" ht="12.75" customHeight="1">
      <c r="A407" s="6" t="s">
        <v>4</v>
      </c>
      <c r="C407" s="7"/>
      <c r="D407" s="8"/>
      <c r="E407" s="8"/>
      <c r="F407" s="8"/>
    </row>
    <row r="408" ht="12.75" customHeight="1">
      <c r="A408" s="6" t="s">
        <v>6</v>
      </c>
      <c r="C408" s="7"/>
      <c r="D408" s="8"/>
      <c r="E408" s="8"/>
      <c r="F408" s="8"/>
    </row>
    <row r="409" ht="12.75" customHeight="1">
      <c r="A409" s="6" t="s">
        <v>8</v>
      </c>
      <c r="C409" s="7"/>
      <c r="D409" s="8"/>
      <c r="E409" s="8"/>
      <c r="F409" s="8"/>
    </row>
    <row r="410" ht="12.75" customHeight="1">
      <c r="A410" s="9"/>
      <c r="B410" s="4"/>
      <c r="C410" s="4"/>
      <c r="D410" s="4"/>
      <c r="E410" s="4"/>
    </row>
    <row r="411" ht="12.75" customHeight="1">
      <c r="A411" s="6" t="s">
        <v>11</v>
      </c>
      <c r="C411" s="13"/>
      <c r="D411" s="8"/>
      <c r="E411" s="8"/>
      <c r="F411" s="8"/>
    </row>
    <row r="412" ht="12.75" customHeight="1">
      <c r="A412" s="1"/>
      <c r="B412" s="4"/>
      <c r="C412" s="1"/>
      <c r="D412" s="1"/>
      <c r="E412" s="1"/>
    </row>
    <row r="413" ht="12.75" customHeight="1">
      <c r="A413" s="1"/>
      <c r="B413" s="4"/>
      <c r="C413" s="1"/>
      <c r="D413" s="1"/>
      <c r="E413" s="1"/>
    </row>
    <row r="414" ht="12.75" customHeight="1">
      <c r="A414" s="64" t="s">
        <v>99</v>
      </c>
      <c r="B414" s="65"/>
      <c r="C414" s="65"/>
      <c r="D414" s="65"/>
      <c r="E414" s="65"/>
      <c r="F414" s="66"/>
    </row>
    <row r="415" ht="12.75" customHeight="1">
      <c r="A415" s="21" t="s">
        <v>14</v>
      </c>
      <c r="B415" s="16"/>
      <c r="C415" s="16"/>
      <c r="D415" s="16"/>
      <c r="E415" s="16"/>
      <c r="F415" s="17"/>
    </row>
    <row r="416" ht="12.75" customHeight="1">
      <c r="A416" s="22" t="s">
        <v>15</v>
      </c>
      <c r="B416" s="23" t="s">
        <v>16</v>
      </c>
      <c r="C416" s="23" t="s">
        <v>17</v>
      </c>
      <c r="D416" s="23" t="s">
        <v>18</v>
      </c>
      <c r="E416" s="23" t="s">
        <v>19</v>
      </c>
      <c r="F416" s="24" t="s">
        <v>20</v>
      </c>
    </row>
    <row r="417" ht="12.75" customHeight="1">
      <c r="A417" s="25" t="s">
        <v>21</v>
      </c>
      <c r="B417" s="26">
        <v>1.0</v>
      </c>
      <c r="C417" s="27" t="s">
        <v>22</v>
      </c>
      <c r="D417" s="28"/>
      <c r="E417" s="29">
        <f t="shared" ref="E417:E440" si="19">D417*B417</f>
        <v>0</v>
      </c>
      <c r="F417" s="30"/>
    </row>
    <row r="418" ht="12.75" customHeight="1">
      <c r="A418" s="31" t="s">
        <v>23</v>
      </c>
      <c r="B418" s="26">
        <v>1.0</v>
      </c>
      <c r="C418" s="32" t="s">
        <v>24</v>
      </c>
      <c r="D418" s="28"/>
      <c r="E418" s="29">
        <f t="shared" si="19"/>
        <v>0</v>
      </c>
      <c r="F418" s="30"/>
    </row>
    <row r="419" ht="12.75" customHeight="1">
      <c r="A419" s="25" t="s">
        <v>25</v>
      </c>
      <c r="B419" s="26">
        <v>1.0</v>
      </c>
      <c r="C419" s="27" t="s">
        <v>26</v>
      </c>
      <c r="D419" s="28"/>
      <c r="E419" s="29">
        <f t="shared" si="19"/>
        <v>0</v>
      </c>
      <c r="F419" s="30"/>
    </row>
    <row r="420" ht="12.75" customHeight="1">
      <c r="A420" s="33" t="s">
        <v>27</v>
      </c>
      <c r="B420" s="34">
        <v>2.0</v>
      </c>
      <c r="C420" s="35" t="s">
        <v>28</v>
      </c>
      <c r="D420" s="28"/>
      <c r="E420" s="29">
        <f t="shared" si="19"/>
        <v>0</v>
      </c>
      <c r="F420" s="30"/>
    </row>
    <row r="421" ht="12.75" customHeight="1">
      <c r="A421" s="33" t="s">
        <v>29</v>
      </c>
      <c r="B421" s="34">
        <v>2.0</v>
      </c>
      <c r="C421" s="35" t="s">
        <v>30</v>
      </c>
      <c r="D421" s="28"/>
      <c r="E421" s="29">
        <f t="shared" si="19"/>
        <v>0</v>
      </c>
      <c r="F421" s="30"/>
    </row>
    <row r="422" ht="12.75" customHeight="1">
      <c r="A422" s="33" t="s">
        <v>31</v>
      </c>
      <c r="B422" s="34">
        <v>1.0</v>
      </c>
      <c r="C422" s="35" t="s">
        <v>32</v>
      </c>
      <c r="D422" s="28"/>
      <c r="E422" s="29">
        <f t="shared" si="19"/>
        <v>0</v>
      </c>
      <c r="F422" s="30"/>
    </row>
    <row r="423" ht="12.75" customHeight="1">
      <c r="A423" s="33" t="s">
        <v>33</v>
      </c>
      <c r="B423" s="34">
        <v>1.0</v>
      </c>
      <c r="C423" s="35" t="s">
        <v>34</v>
      </c>
      <c r="D423" s="28"/>
      <c r="E423" s="29">
        <f t="shared" si="19"/>
        <v>0</v>
      </c>
      <c r="F423" s="30"/>
    </row>
    <row r="424" ht="12.75" customHeight="1">
      <c r="A424" s="33" t="s">
        <v>35</v>
      </c>
      <c r="B424" s="34">
        <v>2.0</v>
      </c>
      <c r="C424" s="35" t="s">
        <v>36</v>
      </c>
      <c r="D424" s="28"/>
      <c r="E424" s="29">
        <f t="shared" si="19"/>
        <v>0</v>
      </c>
      <c r="F424" s="30"/>
    </row>
    <row r="425" ht="12.75" customHeight="1">
      <c r="A425" s="31" t="s">
        <v>37</v>
      </c>
      <c r="B425" s="26">
        <v>2.0</v>
      </c>
      <c r="C425" s="32" t="s">
        <v>38</v>
      </c>
      <c r="D425" s="28"/>
      <c r="E425" s="29">
        <f t="shared" si="19"/>
        <v>0</v>
      </c>
      <c r="F425" s="30"/>
    </row>
    <row r="426" ht="12.75" customHeight="1">
      <c r="A426" s="33" t="s">
        <v>39</v>
      </c>
      <c r="B426" s="34">
        <v>2.0</v>
      </c>
      <c r="C426" s="35" t="s">
        <v>40</v>
      </c>
      <c r="D426" s="28"/>
      <c r="E426" s="29">
        <f t="shared" si="19"/>
        <v>0</v>
      </c>
      <c r="F426" s="30"/>
    </row>
    <row r="427" ht="12.75" customHeight="1">
      <c r="A427" s="25" t="s">
        <v>41</v>
      </c>
      <c r="B427" s="26">
        <v>2.0</v>
      </c>
      <c r="C427" s="27" t="s">
        <v>42</v>
      </c>
      <c r="D427" s="28"/>
      <c r="E427" s="29">
        <f t="shared" si="19"/>
        <v>0</v>
      </c>
      <c r="F427" s="30"/>
    </row>
    <row r="428" ht="12.75" customHeight="1">
      <c r="A428" s="31" t="s">
        <v>43</v>
      </c>
      <c r="B428" s="26">
        <v>2.0</v>
      </c>
      <c r="C428" s="32" t="s">
        <v>44</v>
      </c>
      <c r="D428" s="28"/>
      <c r="E428" s="29">
        <f t="shared" si="19"/>
        <v>0</v>
      </c>
      <c r="F428" s="30"/>
    </row>
    <row r="429" ht="12.75" customHeight="1">
      <c r="A429" s="36" t="s">
        <v>45</v>
      </c>
      <c r="B429" s="26">
        <v>2.0</v>
      </c>
      <c r="C429" s="37" t="s">
        <v>46</v>
      </c>
      <c r="D429" s="28"/>
      <c r="E429" s="29">
        <f t="shared" si="19"/>
        <v>0</v>
      </c>
      <c r="F429" s="30"/>
    </row>
    <row r="430" ht="12.75" customHeight="1">
      <c r="A430" s="31" t="s">
        <v>47</v>
      </c>
      <c r="B430" s="26">
        <v>2.0</v>
      </c>
      <c r="C430" s="32" t="s">
        <v>48</v>
      </c>
      <c r="D430" s="28"/>
      <c r="E430" s="29">
        <f t="shared" si="19"/>
        <v>0</v>
      </c>
      <c r="F430" s="30"/>
    </row>
    <row r="431" ht="12.75" customHeight="1">
      <c r="A431" s="25" t="s">
        <v>49</v>
      </c>
      <c r="B431" s="26">
        <v>2.0</v>
      </c>
      <c r="C431" s="27" t="s">
        <v>50</v>
      </c>
      <c r="D431" s="28"/>
      <c r="E431" s="29">
        <f t="shared" si="19"/>
        <v>0</v>
      </c>
      <c r="F431" s="30"/>
    </row>
    <row r="432" ht="12.75" customHeight="1">
      <c r="A432" s="33" t="s">
        <v>51</v>
      </c>
      <c r="B432" s="34">
        <v>4.0</v>
      </c>
      <c r="C432" s="35" t="s">
        <v>52</v>
      </c>
      <c r="D432" s="28"/>
      <c r="E432" s="29">
        <f t="shared" si="19"/>
        <v>0</v>
      </c>
      <c r="F432" s="30"/>
    </row>
    <row r="433" ht="12.75" customHeight="1">
      <c r="A433" s="33" t="s">
        <v>53</v>
      </c>
      <c r="B433" s="34">
        <v>4.0</v>
      </c>
      <c r="C433" s="35" t="s">
        <v>54</v>
      </c>
      <c r="D433" s="28"/>
      <c r="E433" s="29">
        <f t="shared" si="19"/>
        <v>0</v>
      </c>
      <c r="F433" s="30"/>
    </row>
    <row r="434" ht="12.75" customHeight="1">
      <c r="A434" s="33" t="s">
        <v>55</v>
      </c>
      <c r="B434" s="34">
        <v>2.0</v>
      </c>
      <c r="C434" s="35" t="s">
        <v>56</v>
      </c>
      <c r="D434" s="28"/>
      <c r="E434" s="29">
        <f t="shared" si="19"/>
        <v>0</v>
      </c>
      <c r="F434" s="30"/>
    </row>
    <row r="435" ht="12.75" customHeight="1">
      <c r="A435" s="38" t="s">
        <v>57</v>
      </c>
      <c r="B435" s="39">
        <v>4.0</v>
      </c>
      <c r="C435" s="40" t="s">
        <v>58</v>
      </c>
      <c r="D435" s="28"/>
      <c r="E435" s="29">
        <f t="shared" si="19"/>
        <v>0</v>
      </c>
      <c r="F435" s="30"/>
    </row>
    <row r="436" ht="12.75" customHeight="1">
      <c r="A436" s="38" t="s">
        <v>59</v>
      </c>
      <c r="B436" s="39">
        <v>1.0</v>
      </c>
      <c r="C436" s="40" t="s">
        <v>60</v>
      </c>
      <c r="D436" s="28"/>
      <c r="E436" s="29">
        <f t="shared" si="19"/>
        <v>0</v>
      </c>
      <c r="F436" s="30"/>
    </row>
    <row r="437" ht="12.75" customHeight="1">
      <c r="A437" s="33" t="s">
        <v>61</v>
      </c>
      <c r="B437" s="39">
        <v>8.0</v>
      </c>
      <c r="C437" s="44" t="s">
        <v>62</v>
      </c>
      <c r="D437" s="28"/>
      <c r="E437" s="29">
        <f t="shared" si="19"/>
        <v>0</v>
      </c>
      <c r="F437" s="30"/>
    </row>
    <row r="438" ht="12.75" customHeight="1">
      <c r="A438" s="25" t="s">
        <v>63</v>
      </c>
      <c r="B438" s="26">
        <v>1.0</v>
      </c>
      <c r="C438" s="27" t="s">
        <v>64</v>
      </c>
      <c r="D438" s="28"/>
      <c r="E438" s="29">
        <f t="shared" si="19"/>
        <v>0</v>
      </c>
      <c r="F438" s="30"/>
    </row>
    <row r="439" ht="12.75" customHeight="1">
      <c r="A439" s="25" t="s">
        <v>65</v>
      </c>
      <c r="B439" s="26">
        <v>10.0</v>
      </c>
      <c r="C439" s="27" t="s">
        <v>66</v>
      </c>
      <c r="D439" s="28"/>
      <c r="E439" s="29">
        <f t="shared" si="19"/>
        <v>0</v>
      </c>
      <c r="F439" s="30"/>
    </row>
    <row r="440" ht="12.75" customHeight="1">
      <c r="A440" s="45"/>
      <c r="B440" s="46"/>
      <c r="C440" s="47"/>
      <c r="D440" s="48"/>
      <c r="E440" s="29">
        <f t="shared" si="19"/>
        <v>0</v>
      </c>
      <c r="F440" s="30"/>
    </row>
    <row r="441" ht="12.75" customHeight="1">
      <c r="A441" s="49" t="s">
        <v>67</v>
      </c>
      <c r="B441" s="50"/>
      <c r="C441" s="50"/>
      <c r="D441" s="50"/>
      <c r="E441" s="50"/>
      <c r="F441" s="51"/>
    </row>
    <row r="442" ht="12.75" customHeight="1">
      <c r="A442" s="33" t="s">
        <v>68</v>
      </c>
      <c r="B442" s="52">
        <v>1.0</v>
      </c>
      <c r="C442" s="27" t="s">
        <v>69</v>
      </c>
      <c r="D442" s="28"/>
      <c r="E442" s="29">
        <f t="shared" ref="E442:E451" si="20">D442*B442</f>
        <v>0</v>
      </c>
      <c r="F442" s="30"/>
    </row>
    <row r="443" ht="12.75" customHeight="1">
      <c r="A443" s="33" t="s">
        <v>70</v>
      </c>
      <c r="B443" s="52">
        <v>1.0</v>
      </c>
      <c r="C443" s="32" t="s">
        <v>24</v>
      </c>
      <c r="D443" s="28"/>
      <c r="E443" s="29">
        <f t="shared" si="20"/>
        <v>0</v>
      </c>
      <c r="F443" s="30"/>
    </row>
    <row r="444" ht="12.75" customHeight="1">
      <c r="A444" s="33" t="s">
        <v>71</v>
      </c>
      <c r="B444" s="52">
        <v>1.0</v>
      </c>
      <c r="C444" s="35" t="s">
        <v>72</v>
      </c>
      <c r="D444" s="28"/>
      <c r="E444" s="29">
        <f t="shared" si="20"/>
        <v>0</v>
      </c>
      <c r="F444" s="30"/>
    </row>
    <row r="445" ht="12.75" customHeight="1">
      <c r="A445" s="31" t="s">
        <v>73</v>
      </c>
      <c r="B445" s="26">
        <v>2.0</v>
      </c>
      <c r="C445" s="32" t="s">
        <v>44</v>
      </c>
      <c r="D445" s="28"/>
      <c r="E445" s="29">
        <f t="shared" si="20"/>
        <v>0</v>
      </c>
      <c r="F445" s="30"/>
    </row>
    <row r="446" ht="12.75" customHeight="1">
      <c r="A446" s="36" t="s">
        <v>74</v>
      </c>
      <c r="B446" s="26">
        <v>2.0</v>
      </c>
      <c r="C446" s="37" t="s">
        <v>46</v>
      </c>
      <c r="D446" s="28"/>
      <c r="E446" s="29">
        <f t="shared" si="20"/>
        <v>0</v>
      </c>
      <c r="F446" s="30"/>
    </row>
    <row r="447" ht="12.75" customHeight="1">
      <c r="A447" s="31" t="s">
        <v>75</v>
      </c>
      <c r="B447" s="26">
        <v>2.0</v>
      </c>
      <c r="C447" s="32" t="s">
        <v>48</v>
      </c>
      <c r="D447" s="28"/>
      <c r="E447" s="29">
        <f t="shared" si="20"/>
        <v>0</v>
      </c>
      <c r="F447" s="30"/>
    </row>
    <row r="448" ht="12.75" customHeight="1">
      <c r="A448" s="33" t="s">
        <v>76</v>
      </c>
      <c r="B448" s="34">
        <v>4.0</v>
      </c>
      <c r="C448" s="35" t="s">
        <v>52</v>
      </c>
      <c r="D448" s="28"/>
      <c r="E448" s="29">
        <f t="shared" si="20"/>
        <v>0</v>
      </c>
      <c r="F448" s="30"/>
    </row>
    <row r="449" ht="12.75" customHeight="1">
      <c r="A449" s="33" t="s">
        <v>77</v>
      </c>
      <c r="B449" s="34">
        <v>4.0</v>
      </c>
      <c r="C449" s="35" t="s">
        <v>54</v>
      </c>
      <c r="D449" s="28"/>
      <c r="E449" s="29">
        <f t="shared" si="20"/>
        <v>0</v>
      </c>
      <c r="F449" s="30"/>
    </row>
    <row r="450" ht="12.75" customHeight="1">
      <c r="A450" s="33" t="s">
        <v>78</v>
      </c>
      <c r="B450" s="34">
        <v>2.0</v>
      </c>
      <c r="C450" s="35" t="s">
        <v>56</v>
      </c>
      <c r="D450" s="28"/>
      <c r="E450" s="29">
        <f t="shared" si="20"/>
        <v>0</v>
      </c>
      <c r="F450" s="30"/>
    </row>
    <row r="451" ht="12.75" customHeight="1">
      <c r="A451" s="33"/>
      <c r="B451" s="34"/>
      <c r="C451" s="35"/>
      <c r="D451" s="28"/>
      <c r="E451" s="29">
        <f t="shared" si="20"/>
        <v>0</v>
      </c>
      <c r="F451" s="30"/>
    </row>
    <row r="452" ht="12.75" customHeight="1">
      <c r="A452" s="49" t="s">
        <v>79</v>
      </c>
      <c r="B452" s="50"/>
      <c r="C452" s="50"/>
      <c r="D452" s="50"/>
      <c r="E452" s="50"/>
      <c r="F452" s="51"/>
    </row>
    <row r="453" ht="12.75" customHeight="1">
      <c r="A453" s="33" t="s">
        <v>80</v>
      </c>
      <c r="B453" s="52">
        <v>1.0</v>
      </c>
      <c r="C453" s="27" t="s">
        <v>69</v>
      </c>
      <c r="D453" s="28"/>
      <c r="E453" s="29">
        <f t="shared" ref="E453:E462" si="21">D453*B453</f>
        <v>0</v>
      </c>
      <c r="F453" s="30"/>
    </row>
    <row r="454" ht="12.75" customHeight="1">
      <c r="A454" s="33" t="s">
        <v>81</v>
      </c>
      <c r="B454" s="52">
        <v>1.0</v>
      </c>
      <c r="C454" s="32" t="s">
        <v>24</v>
      </c>
      <c r="D454" s="28"/>
      <c r="E454" s="29">
        <f t="shared" si="21"/>
        <v>0</v>
      </c>
      <c r="F454" s="30"/>
    </row>
    <row r="455" ht="12.75" customHeight="1">
      <c r="A455" s="33" t="s">
        <v>82</v>
      </c>
      <c r="B455" s="52">
        <v>1.0</v>
      </c>
      <c r="C455" s="35" t="s">
        <v>72</v>
      </c>
      <c r="D455" s="28"/>
      <c r="E455" s="29">
        <f t="shared" si="21"/>
        <v>0</v>
      </c>
      <c r="F455" s="30"/>
    </row>
    <row r="456" ht="12.75" customHeight="1">
      <c r="A456" s="31" t="s">
        <v>83</v>
      </c>
      <c r="B456" s="26">
        <v>2.0</v>
      </c>
      <c r="C456" s="32" t="s">
        <v>44</v>
      </c>
      <c r="D456" s="28"/>
      <c r="E456" s="29">
        <f t="shared" si="21"/>
        <v>0</v>
      </c>
      <c r="F456" s="30"/>
    </row>
    <row r="457" ht="12.75" customHeight="1">
      <c r="A457" s="25" t="s">
        <v>84</v>
      </c>
      <c r="B457" s="26">
        <v>2.0</v>
      </c>
      <c r="C457" s="37" t="s">
        <v>46</v>
      </c>
      <c r="D457" s="28"/>
      <c r="E457" s="29">
        <f t="shared" si="21"/>
        <v>0</v>
      </c>
      <c r="F457" s="30"/>
    </row>
    <row r="458" ht="12.75" customHeight="1">
      <c r="A458" s="31" t="s">
        <v>85</v>
      </c>
      <c r="B458" s="26">
        <v>2.0</v>
      </c>
      <c r="C458" s="32" t="s">
        <v>48</v>
      </c>
      <c r="D458" s="28"/>
      <c r="E458" s="29">
        <f t="shared" si="21"/>
        <v>0</v>
      </c>
      <c r="F458" s="30"/>
    </row>
    <row r="459" ht="12.75" customHeight="1">
      <c r="A459" s="33" t="s">
        <v>86</v>
      </c>
      <c r="B459" s="34">
        <v>4.0</v>
      </c>
      <c r="C459" s="35" t="s">
        <v>52</v>
      </c>
      <c r="D459" s="28"/>
      <c r="E459" s="29">
        <f t="shared" si="21"/>
        <v>0</v>
      </c>
      <c r="F459" s="30"/>
    </row>
    <row r="460" ht="12.75" customHeight="1">
      <c r="A460" s="33" t="s">
        <v>87</v>
      </c>
      <c r="B460" s="34">
        <v>4.0</v>
      </c>
      <c r="C460" s="35" t="s">
        <v>54</v>
      </c>
      <c r="D460" s="28"/>
      <c r="E460" s="29">
        <f t="shared" si="21"/>
        <v>0</v>
      </c>
      <c r="F460" s="30"/>
    </row>
    <row r="461" ht="12.75" customHeight="1">
      <c r="A461" s="33" t="s">
        <v>88</v>
      </c>
      <c r="B461" s="34">
        <v>2.0</v>
      </c>
      <c r="C461" s="35" t="s">
        <v>56</v>
      </c>
      <c r="D461" s="28"/>
      <c r="E461" s="29">
        <f t="shared" si="21"/>
        <v>0</v>
      </c>
      <c r="F461" s="30"/>
    </row>
    <row r="462" ht="12.75" customHeight="1">
      <c r="A462" s="53"/>
      <c r="B462" s="54"/>
      <c r="C462" s="55"/>
      <c r="D462" s="48"/>
      <c r="E462" s="56">
        <f t="shared" si="21"/>
        <v>0</v>
      </c>
      <c r="F462" s="57"/>
    </row>
    <row r="463" ht="12.75" customHeight="1">
      <c r="A463" s="58" t="s">
        <v>89</v>
      </c>
      <c r="E463" s="59">
        <f>SUMIFS(E417:E462,F417:F462,"Yes")</f>
        <v>0</v>
      </c>
      <c r="F463" s="3"/>
    </row>
    <row r="464" ht="12.75" customHeight="1">
      <c r="A464" s="58" t="s">
        <v>90</v>
      </c>
      <c r="E464" s="59">
        <f>7.75%*E463</f>
        <v>0</v>
      </c>
      <c r="F464" s="3"/>
    </row>
    <row r="465" ht="12.75" customHeight="1">
      <c r="A465" s="58" t="s">
        <v>91</v>
      </c>
      <c r="E465" s="60">
        <f t="array" ref="E465">SUMIFS(E417:E462,F417:F462,{"","No"})</f>
        <v>0</v>
      </c>
      <c r="F465" s="3"/>
    </row>
    <row r="466" ht="12.75" customHeight="1">
      <c r="A466" s="61" t="s">
        <v>92</v>
      </c>
      <c r="B466" s="42"/>
      <c r="C466" s="42"/>
      <c r="D466" s="42"/>
      <c r="E466" s="62">
        <v>0.0</v>
      </c>
      <c r="F466" s="3"/>
    </row>
    <row r="467" ht="12.75" customHeight="1">
      <c r="A467" s="58" t="s">
        <v>93</v>
      </c>
      <c r="E467" s="63">
        <f>SUM(E463:E466)</f>
        <v>0</v>
      </c>
      <c r="F467" s="3"/>
    </row>
    <row r="468" ht="12.75" customHeight="1">
      <c r="A468" s="1"/>
      <c r="B468" s="4"/>
      <c r="C468" s="1"/>
      <c r="D468" s="1"/>
      <c r="E468" s="1"/>
    </row>
    <row r="469" ht="12.75" customHeight="1">
      <c r="A469" s="6"/>
      <c r="B469" s="6"/>
      <c r="C469" s="4"/>
      <c r="D469" s="4"/>
      <c r="E469" s="4"/>
    </row>
    <row r="470" ht="12.75" customHeight="1">
      <c r="A470" s="6"/>
      <c r="B470" s="6"/>
      <c r="C470" s="4"/>
      <c r="D470" s="4"/>
      <c r="E470" s="4"/>
    </row>
    <row r="471" ht="12.75" customHeight="1">
      <c r="A471" s="6"/>
      <c r="B471" s="6"/>
      <c r="C471" s="4"/>
      <c r="D471" s="4"/>
      <c r="E471" s="4"/>
    </row>
    <row r="472" ht="12.75" customHeight="1">
      <c r="A472" s="6" t="s">
        <v>1</v>
      </c>
      <c r="C472" s="7"/>
      <c r="D472" s="8"/>
      <c r="E472" s="8"/>
      <c r="F472" s="8"/>
    </row>
    <row r="473" ht="12.75" customHeight="1">
      <c r="A473" s="9"/>
      <c r="B473" s="4"/>
      <c r="C473" s="4"/>
      <c r="D473" s="4"/>
      <c r="E473" s="4"/>
    </row>
    <row r="474" ht="12.75" customHeight="1">
      <c r="A474" s="6" t="s">
        <v>4</v>
      </c>
      <c r="C474" s="7"/>
      <c r="D474" s="8"/>
      <c r="E474" s="8"/>
      <c r="F474" s="8"/>
    </row>
    <row r="475" ht="12.75" customHeight="1">
      <c r="A475" s="6" t="s">
        <v>6</v>
      </c>
      <c r="C475" s="7"/>
      <c r="D475" s="8"/>
      <c r="E475" s="8"/>
      <c r="F475" s="8"/>
    </row>
    <row r="476" ht="12.75" customHeight="1">
      <c r="A476" s="6" t="s">
        <v>8</v>
      </c>
      <c r="C476" s="7"/>
      <c r="D476" s="8"/>
      <c r="E476" s="8"/>
      <c r="F476" s="8"/>
    </row>
    <row r="477" ht="12.75" customHeight="1">
      <c r="A477" s="9"/>
      <c r="B477" s="4"/>
      <c r="C477" s="4"/>
      <c r="D477" s="4"/>
      <c r="E477" s="4"/>
    </row>
    <row r="478" ht="12.75" customHeight="1">
      <c r="A478" s="6" t="s">
        <v>11</v>
      </c>
      <c r="C478" s="13"/>
      <c r="D478" s="8"/>
      <c r="E478" s="8"/>
      <c r="F478" s="8"/>
    </row>
    <row r="479" ht="12.75" customHeight="1">
      <c r="A479" s="1"/>
      <c r="B479" s="4"/>
      <c r="C479" s="1"/>
      <c r="D479" s="1"/>
      <c r="E479" s="1"/>
    </row>
    <row r="480" ht="12.75" customHeight="1">
      <c r="A480" s="1"/>
      <c r="B480" s="4"/>
      <c r="C480" s="1"/>
      <c r="D480" s="1"/>
      <c r="E480" s="1"/>
    </row>
    <row r="481" ht="12.75" customHeight="1">
      <c r="A481" s="70" t="s">
        <v>100</v>
      </c>
      <c r="B481" s="71"/>
      <c r="C481" s="71"/>
      <c r="D481" s="71"/>
      <c r="E481" s="71"/>
      <c r="F481" s="72"/>
    </row>
    <row r="482" ht="12.75" customHeight="1">
      <c r="A482" s="21" t="s">
        <v>14</v>
      </c>
      <c r="B482" s="16"/>
      <c r="C482" s="16"/>
      <c r="D482" s="16"/>
      <c r="E482" s="16"/>
      <c r="F482" s="17"/>
    </row>
    <row r="483" ht="12.75" customHeight="1">
      <c r="A483" s="22" t="s">
        <v>15</v>
      </c>
      <c r="B483" s="23" t="s">
        <v>16</v>
      </c>
      <c r="C483" s="23" t="s">
        <v>17</v>
      </c>
      <c r="D483" s="23" t="s">
        <v>18</v>
      </c>
      <c r="E483" s="23" t="s">
        <v>19</v>
      </c>
      <c r="F483" s="24" t="s">
        <v>20</v>
      </c>
    </row>
    <row r="484" ht="12.75" customHeight="1">
      <c r="A484" s="25" t="s">
        <v>21</v>
      </c>
      <c r="B484" s="26">
        <v>1.0</v>
      </c>
      <c r="C484" s="27" t="s">
        <v>22</v>
      </c>
      <c r="D484" s="28"/>
      <c r="E484" s="29">
        <f t="shared" ref="E484:E507" si="22">D484*B484</f>
        <v>0</v>
      </c>
      <c r="F484" s="30"/>
    </row>
    <row r="485" ht="12.75" customHeight="1">
      <c r="A485" s="31" t="s">
        <v>23</v>
      </c>
      <c r="B485" s="26">
        <v>1.0</v>
      </c>
      <c r="C485" s="32" t="s">
        <v>24</v>
      </c>
      <c r="D485" s="28"/>
      <c r="E485" s="29">
        <f t="shared" si="22"/>
        <v>0</v>
      </c>
      <c r="F485" s="30"/>
    </row>
    <row r="486" ht="12.75" customHeight="1">
      <c r="A486" s="25" t="s">
        <v>25</v>
      </c>
      <c r="B486" s="26">
        <v>1.0</v>
      </c>
      <c r="C486" s="27" t="s">
        <v>26</v>
      </c>
      <c r="D486" s="28"/>
      <c r="E486" s="29">
        <f t="shared" si="22"/>
        <v>0</v>
      </c>
      <c r="F486" s="30"/>
    </row>
    <row r="487" ht="12.75" customHeight="1">
      <c r="A487" s="33" t="s">
        <v>27</v>
      </c>
      <c r="B487" s="34">
        <v>2.0</v>
      </c>
      <c r="C487" s="35" t="s">
        <v>28</v>
      </c>
      <c r="D487" s="28"/>
      <c r="E487" s="29">
        <f t="shared" si="22"/>
        <v>0</v>
      </c>
      <c r="F487" s="30"/>
    </row>
    <row r="488" ht="12.75" customHeight="1">
      <c r="A488" s="33" t="s">
        <v>29</v>
      </c>
      <c r="B488" s="34">
        <v>2.0</v>
      </c>
      <c r="C488" s="35" t="s">
        <v>30</v>
      </c>
      <c r="D488" s="28"/>
      <c r="E488" s="29">
        <f t="shared" si="22"/>
        <v>0</v>
      </c>
      <c r="F488" s="30"/>
    </row>
    <row r="489" ht="12.75" customHeight="1">
      <c r="A489" s="33" t="s">
        <v>31</v>
      </c>
      <c r="B489" s="34">
        <v>1.0</v>
      </c>
      <c r="C489" s="35" t="s">
        <v>32</v>
      </c>
      <c r="D489" s="28"/>
      <c r="E489" s="29">
        <f t="shared" si="22"/>
        <v>0</v>
      </c>
      <c r="F489" s="30"/>
    </row>
    <row r="490" ht="12.75" customHeight="1">
      <c r="A490" s="33" t="s">
        <v>33</v>
      </c>
      <c r="B490" s="34">
        <v>1.0</v>
      </c>
      <c r="C490" s="35" t="s">
        <v>34</v>
      </c>
      <c r="D490" s="28"/>
      <c r="E490" s="29">
        <f t="shared" si="22"/>
        <v>0</v>
      </c>
      <c r="F490" s="30"/>
    </row>
    <row r="491" ht="12.75" customHeight="1">
      <c r="A491" s="33" t="s">
        <v>35</v>
      </c>
      <c r="B491" s="34">
        <v>2.0</v>
      </c>
      <c r="C491" s="35" t="s">
        <v>36</v>
      </c>
      <c r="D491" s="28"/>
      <c r="E491" s="29">
        <f t="shared" si="22"/>
        <v>0</v>
      </c>
      <c r="F491" s="30"/>
    </row>
    <row r="492" ht="12.75" customHeight="1">
      <c r="A492" s="31" t="s">
        <v>37</v>
      </c>
      <c r="B492" s="26">
        <v>2.0</v>
      </c>
      <c r="C492" s="32" t="s">
        <v>38</v>
      </c>
      <c r="D492" s="28"/>
      <c r="E492" s="29">
        <f t="shared" si="22"/>
        <v>0</v>
      </c>
      <c r="F492" s="30"/>
    </row>
    <row r="493" ht="12.75" customHeight="1">
      <c r="A493" s="33" t="s">
        <v>39</v>
      </c>
      <c r="B493" s="34">
        <v>2.0</v>
      </c>
      <c r="C493" s="35" t="s">
        <v>40</v>
      </c>
      <c r="D493" s="28"/>
      <c r="E493" s="29">
        <f t="shared" si="22"/>
        <v>0</v>
      </c>
      <c r="F493" s="30"/>
    </row>
    <row r="494" ht="12.75" customHeight="1">
      <c r="A494" s="25" t="s">
        <v>41</v>
      </c>
      <c r="B494" s="26">
        <v>2.0</v>
      </c>
      <c r="C494" s="27" t="s">
        <v>42</v>
      </c>
      <c r="D494" s="28"/>
      <c r="E494" s="29">
        <f t="shared" si="22"/>
        <v>0</v>
      </c>
      <c r="F494" s="30"/>
    </row>
    <row r="495" ht="12.75" customHeight="1">
      <c r="A495" s="31" t="s">
        <v>43</v>
      </c>
      <c r="B495" s="26">
        <v>2.0</v>
      </c>
      <c r="C495" s="32" t="s">
        <v>44</v>
      </c>
      <c r="D495" s="28"/>
      <c r="E495" s="29">
        <f t="shared" si="22"/>
        <v>0</v>
      </c>
      <c r="F495" s="30"/>
    </row>
    <row r="496" ht="12.75" customHeight="1">
      <c r="A496" s="36" t="s">
        <v>45</v>
      </c>
      <c r="B496" s="26">
        <v>3.0</v>
      </c>
      <c r="C496" s="37" t="s">
        <v>46</v>
      </c>
      <c r="D496" s="28"/>
      <c r="E496" s="29">
        <f t="shared" si="22"/>
        <v>0</v>
      </c>
      <c r="F496" s="30"/>
    </row>
    <row r="497" ht="12.75" customHeight="1">
      <c r="A497" s="31" t="s">
        <v>47</v>
      </c>
      <c r="B497" s="26">
        <v>3.0</v>
      </c>
      <c r="C497" s="32" t="s">
        <v>48</v>
      </c>
      <c r="D497" s="28"/>
      <c r="E497" s="29">
        <f t="shared" si="22"/>
        <v>0</v>
      </c>
      <c r="F497" s="30"/>
    </row>
    <row r="498" ht="12.75" customHeight="1">
      <c r="A498" s="25" t="s">
        <v>49</v>
      </c>
      <c r="B498" s="26">
        <v>3.0</v>
      </c>
      <c r="C498" s="27" t="s">
        <v>50</v>
      </c>
      <c r="D498" s="28"/>
      <c r="E498" s="29">
        <f t="shared" si="22"/>
        <v>0</v>
      </c>
      <c r="F498" s="30"/>
    </row>
    <row r="499" ht="12.75" customHeight="1">
      <c r="A499" s="33" t="s">
        <v>51</v>
      </c>
      <c r="B499" s="34">
        <v>7.0</v>
      </c>
      <c r="C499" s="35" t="s">
        <v>52</v>
      </c>
      <c r="D499" s="28"/>
      <c r="E499" s="29">
        <f t="shared" si="22"/>
        <v>0</v>
      </c>
      <c r="F499" s="30"/>
    </row>
    <row r="500" ht="12.75" customHeight="1">
      <c r="A500" s="33" t="s">
        <v>53</v>
      </c>
      <c r="B500" s="34">
        <v>7.0</v>
      </c>
      <c r="C500" s="35" t="s">
        <v>54</v>
      </c>
      <c r="D500" s="28"/>
      <c r="E500" s="29">
        <f t="shared" si="22"/>
        <v>0</v>
      </c>
      <c r="F500" s="30"/>
    </row>
    <row r="501" ht="12.75" customHeight="1">
      <c r="A501" s="33" t="s">
        <v>55</v>
      </c>
      <c r="B501" s="34">
        <v>2.0</v>
      </c>
      <c r="C501" s="35" t="s">
        <v>56</v>
      </c>
      <c r="D501" s="28"/>
      <c r="E501" s="29">
        <f t="shared" si="22"/>
        <v>0</v>
      </c>
      <c r="F501" s="30"/>
    </row>
    <row r="502" ht="12.75" customHeight="1">
      <c r="A502" s="38" t="s">
        <v>57</v>
      </c>
      <c r="B502" s="39">
        <v>5.0</v>
      </c>
      <c r="C502" s="40" t="s">
        <v>58</v>
      </c>
      <c r="D502" s="28"/>
      <c r="E502" s="29">
        <f t="shared" si="22"/>
        <v>0</v>
      </c>
      <c r="F502" s="30"/>
    </row>
    <row r="503" ht="12.75" customHeight="1">
      <c r="A503" s="38" t="s">
        <v>59</v>
      </c>
      <c r="B503" s="39">
        <v>1.0</v>
      </c>
      <c r="C503" s="40" t="s">
        <v>60</v>
      </c>
      <c r="D503" s="28"/>
      <c r="E503" s="29">
        <f t="shared" si="22"/>
        <v>0</v>
      </c>
      <c r="F503" s="30"/>
    </row>
    <row r="504" ht="12.75" customHeight="1">
      <c r="A504" s="33" t="s">
        <v>61</v>
      </c>
      <c r="B504" s="39">
        <v>10.0</v>
      </c>
      <c r="C504" s="44" t="s">
        <v>62</v>
      </c>
      <c r="D504" s="28"/>
      <c r="E504" s="29">
        <f t="shared" si="22"/>
        <v>0</v>
      </c>
      <c r="F504" s="30"/>
    </row>
    <row r="505" ht="12.75" customHeight="1">
      <c r="A505" s="25" t="s">
        <v>63</v>
      </c>
      <c r="B505" s="26">
        <v>1.0</v>
      </c>
      <c r="C505" s="27" t="s">
        <v>64</v>
      </c>
      <c r="D505" s="28"/>
      <c r="E505" s="29">
        <f t="shared" si="22"/>
        <v>0</v>
      </c>
      <c r="F505" s="30"/>
    </row>
    <row r="506" ht="12.75" customHeight="1">
      <c r="A506" s="25" t="s">
        <v>65</v>
      </c>
      <c r="B506" s="26">
        <v>12.0</v>
      </c>
      <c r="C506" s="27" t="s">
        <v>66</v>
      </c>
      <c r="D506" s="28"/>
      <c r="E506" s="29">
        <f t="shared" si="22"/>
        <v>0</v>
      </c>
      <c r="F506" s="30"/>
    </row>
    <row r="507" ht="12.75" customHeight="1">
      <c r="A507" s="45"/>
      <c r="B507" s="46"/>
      <c r="C507" s="47"/>
      <c r="D507" s="48"/>
      <c r="E507" s="29">
        <f t="shared" si="22"/>
        <v>0</v>
      </c>
      <c r="F507" s="30"/>
    </row>
    <row r="508" ht="12.75" customHeight="1">
      <c r="A508" s="49" t="s">
        <v>67</v>
      </c>
      <c r="B508" s="50"/>
      <c r="C508" s="50"/>
      <c r="D508" s="50"/>
      <c r="E508" s="50"/>
      <c r="F508" s="51"/>
    </row>
    <row r="509" ht="12.75" customHeight="1">
      <c r="A509" s="33" t="s">
        <v>68</v>
      </c>
      <c r="B509" s="52">
        <v>1.0</v>
      </c>
      <c r="C509" s="27" t="s">
        <v>69</v>
      </c>
      <c r="D509" s="28"/>
      <c r="E509" s="29">
        <f t="shared" ref="E509:E518" si="23">D509*B509</f>
        <v>0</v>
      </c>
      <c r="F509" s="30"/>
    </row>
    <row r="510" ht="12.75" customHeight="1">
      <c r="A510" s="33" t="s">
        <v>70</v>
      </c>
      <c r="B510" s="52">
        <v>1.0</v>
      </c>
      <c r="C510" s="32" t="s">
        <v>24</v>
      </c>
      <c r="D510" s="28"/>
      <c r="E510" s="29">
        <f t="shared" si="23"/>
        <v>0</v>
      </c>
      <c r="F510" s="30"/>
    </row>
    <row r="511" ht="12.75" customHeight="1">
      <c r="A511" s="33" t="s">
        <v>71</v>
      </c>
      <c r="B511" s="52">
        <v>1.0</v>
      </c>
      <c r="C511" s="35" t="s">
        <v>72</v>
      </c>
      <c r="D511" s="28"/>
      <c r="E511" s="29">
        <f t="shared" si="23"/>
        <v>0</v>
      </c>
      <c r="F511" s="30"/>
    </row>
    <row r="512" ht="12.75" customHeight="1">
      <c r="A512" s="31" t="s">
        <v>73</v>
      </c>
      <c r="B512" s="26">
        <v>2.0</v>
      </c>
      <c r="C512" s="32" t="s">
        <v>44</v>
      </c>
      <c r="D512" s="28"/>
      <c r="E512" s="29">
        <f t="shared" si="23"/>
        <v>0</v>
      </c>
      <c r="F512" s="30"/>
    </row>
    <row r="513" ht="12.75" customHeight="1">
      <c r="A513" s="36" t="s">
        <v>74</v>
      </c>
      <c r="B513" s="26">
        <v>3.0</v>
      </c>
      <c r="C513" s="37" t="s">
        <v>46</v>
      </c>
      <c r="D513" s="28"/>
      <c r="E513" s="29">
        <f t="shared" si="23"/>
        <v>0</v>
      </c>
      <c r="F513" s="30"/>
    </row>
    <row r="514" ht="12.75" customHeight="1">
      <c r="A514" s="31" t="s">
        <v>75</v>
      </c>
      <c r="B514" s="26">
        <v>3.0</v>
      </c>
      <c r="C514" s="32" t="s">
        <v>48</v>
      </c>
      <c r="D514" s="28"/>
      <c r="E514" s="29">
        <f t="shared" si="23"/>
        <v>0</v>
      </c>
      <c r="F514" s="30"/>
    </row>
    <row r="515" ht="12.75" customHeight="1">
      <c r="A515" s="33" t="s">
        <v>76</v>
      </c>
      <c r="B515" s="34">
        <v>7.0</v>
      </c>
      <c r="C515" s="35" t="s">
        <v>52</v>
      </c>
      <c r="D515" s="28"/>
      <c r="E515" s="29">
        <f t="shared" si="23"/>
        <v>0</v>
      </c>
      <c r="F515" s="30"/>
    </row>
    <row r="516" ht="12.75" customHeight="1">
      <c r="A516" s="33" t="s">
        <v>77</v>
      </c>
      <c r="B516" s="34">
        <v>7.0</v>
      </c>
      <c r="C516" s="35" t="s">
        <v>54</v>
      </c>
      <c r="D516" s="28"/>
      <c r="E516" s="29">
        <f t="shared" si="23"/>
        <v>0</v>
      </c>
      <c r="F516" s="30"/>
    </row>
    <row r="517" ht="12.75" customHeight="1">
      <c r="A517" s="33" t="s">
        <v>78</v>
      </c>
      <c r="B517" s="34">
        <v>2.0</v>
      </c>
      <c r="C517" s="35" t="s">
        <v>56</v>
      </c>
      <c r="D517" s="28"/>
      <c r="E517" s="29">
        <f t="shared" si="23"/>
        <v>0</v>
      </c>
      <c r="F517" s="30"/>
    </row>
    <row r="518" ht="12.75" customHeight="1">
      <c r="A518" s="33"/>
      <c r="B518" s="34"/>
      <c r="C518" s="35"/>
      <c r="D518" s="28"/>
      <c r="E518" s="29">
        <f t="shared" si="23"/>
        <v>0</v>
      </c>
      <c r="F518" s="30"/>
    </row>
    <row r="519" ht="12.75" customHeight="1">
      <c r="A519" s="49" t="s">
        <v>79</v>
      </c>
      <c r="B519" s="50"/>
      <c r="C519" s="50"/>
      <c r="D519" s="50"/>
      <c r="E519" s="50"/>
      <c r="F519" s="51"/>
    </row>
    <row r="520" ht="12.75" customHeight="1">
      <c r="A520" s="33" t="s">
        <v>80</v>
      </c>
      <c r="B520" s="52">
        <v>1.0</v>
      </c>
      <c r="C520" s="27" t="s">
        <v>69</v>
      </c>
      <c r="D520" s="28"/>
      <c r="E520" s="29">
        <f t="shared" ref="E520:E529" si="24">D520*B520</f>
        <v>0</v>
      </c>
      <c r="F520" s="30"/>
    </row>
    <row r="521" ht="12.75" customHeight="1">
      <c r="A521" s="33" t="s">
        <v>81</v>
      </c>
      <c r="B521" s="52">
        <v>1.0</v>
      </c>
      <c r="C521" s="32" t="s">
        <v>24</v>
      </c>
      <c r="D521" s="28"/>
      <c r="E521" s="29">
        <f t="shared" si="24"/>
        <v>0</v>
      </c>
      <c r="F521" s="30"/>
    </row>
    <row r="522" ht="12.75" customHeight="1">
      <c r="A522" s="33" t="s">
        <v>82</v>
      </c>
      <c r="B522" s="52">
        <v>1.0</v>
      </c>
      <c r="C522" s="35" t="s">
        <v>72</v>
      </c>
      <c r="D522" s="28"/>
      <c r="E522" s="29">
        <f t="shared" si="24"/>
        <v>0</v>
      </c>
      <c r="F522" s="30"/>
    </row>
    <row r="523" ht="12.75" customHeight="1">
      <c r="A523" s="31" t="s">
        <v>83</v>
      </c>
      <c r="B523" s="26">
        <v>2.0</v>
      </c>
      <c r="C523" s="32" t="s">
        <v>44</v>
      </c>
      <c r="D523" s="28"/>
      <c r="E523" s="29">
        <f t="shared" si="24"/>
        <v>0</v>
      </c>
      <c r="F523" s="30"/>
    </row>
    <row r="524" ht="12.75" customHeight="1">
      <c r="A524" s="25" t="s">
        <v>84</v>
      </c>
      <c r="B524" s="26">
        <v>3.0</v>
      </c>
      <c r="C524" s="37" t="s">
        <v>46</v>
      </c>
      <c r="D524" s="28"/>
      <c r="E524" s="29">
        <f t="shared" si="24"/>
        <v>0</v>
      </c>
      <c r="F524" s="30"/>
    </row>
    <row r="525" ht="12.75" customHeight="1">
      <c r="A525" s="31" t="s">
        <v>85</v>
      </c>
      <c r="B525" s="26">
        <v>3.0</v>
      </c>
      <c r="C525" s="32" t="s">
        <v>48</v>
      </c>
      <c r="D525" s="28"/>
      <c r="E525" s="29">
        <f t="shared" si="24"/>
        <v>0</v>
      </c>
      <c r="F525" s="30"/>
    </row>
    <row r="526" ht="12.75" customHeight="1">
      <c r="A526" s="33" t="s">
        <v>86</v>
      </c>
      <c r="B526" s="34">
        <v>7.0</v>
      </c>
      <c r="C526" s="35" t="s">
        <v>52</v>
      </c>
      <c r="D526" s="28"/>
      <c r="E526" s="29">
        <f t="shared" si="24"/>
        <v>0</v>
      </c>
      <c r="F526" s="30"/>
    </row>
    <row r="527" ht="12.75" customHeight="1">
      <c r="A527" s="33" t="s">
        <v>87</v>
      </c>
      <c r="B527" s="34">
        <v>7.0</v>
      </c>
      <c r="C527" s="35" t="s">
        <v>54</v>
      </c>
      <c r="D527" s="28"/>
      <c r="E527" s="29">
        <f t="shared" si="24"/>
        <v>0</v>
      </c>
      <c r="F527" s="30"/>
    </row>
    <row r="528" ht="12.75" customHeight="1">
      <c r="A528" s="33" t="s">
        <v>88</v>
      </c>
      <c r="B528" s="34">
        <v>2.0</v>
      </c>
      <c r="C528" s="35" t="s">
        <v>56</v>
      </c>
      <c r="D528" s="28"/>
      <c r="E528" s="29">
        <f t="shared" si="24"/>
        <v>0</v>
      </c>
      <c r="F528" s="30"/>
    </row>
    <row r="529" ht="12.75" customHeight="1">
      <c r="A529" s="53"/>
      <c r="B529" s="54"/>
      <c r="C529" s="55"/>
      <c r="D529" s="48"/>
      <c r="E529" s="56">
        <f t="shared" si="24"/>
        <v>0</v>
      </c>
      <c r="F529" s="57"/>
    </row>
    <row r="530" ht="12.75" customHeight="1">
      <c r="A530" s="58" t="s">
        <v>89</v>
      </c>
      <c r="E530" s="59">
        <f>SUMIFS(E484:E529,F484:F529,"Yes")</f>
        <v>0</v>
      </c>
      <c r="F530" s="3"/>
    </row>
    <row r="531" ht="12.75" customHeight="1">
      <c r="A531" s="58" t="s">
        <v>90</v>
      </c>
      <c r="E531" s="59">
        <f>7.75%*E530</f>
        <v>0</v>
      </c>
      <c r="F531" s="3"/>
    </row>
    <row r="532" ht="12.75" customHeight="1">
      <c r="A532" s="58" t="s">
        <v>91</v>
      </c>
      <c r="E532" s="60">
        <f t="array" ref="E532">SUMIFS(E484:E529,F484:F529,{"","No"})</f>
        <v>0</v>
      </c>
      <c r="F532" s="3"/>
    </row>
    <row r="533" ht="12.75" customHeight="1">
      <c r="A533" s="61" t="s">
        <v>92</v>
      </c>
      <c r="B533" s="42"/>
      <c r="C533" s="42"/>
      <c r="D533" s="42"/>
      <c r="E533" s="62">
        <v>0.0</v>
      </c>
      <c r="F533" s="3"/>
    </row>
    <row r="534" ht="12.75" customHeight="1">
      <c r="A534" s="58" t="s">
        <v>93</v>
      </c>
      <c r="E534" s="63">
        <f>SUM(E530:E533)</f>
        <v>0</v>
      </c>
      <c r="F534" s="3"/>
    </row>
    <row r="535" ht="12.75" customHeight="1">
      <c r="A535" s="1"/>
      <c r="B535" s="4"/>
      <c r="C535" s="1"/>
      <c r="D535" s="1"/>
      <c r="E535" s="1"/>
    </row>
    <row r="536" ht="12.75" customHeight="1">
      <c r="A536" s="6"/>
      <c r="B536" s="6"/>
      <c r="C536" s="4"/>
      <c r="D536" s="4"/>
      <c r="E536" s="4"/>
    </row>
    <row r="537" ht="12.75" customHeight="1">
      <c r="A537" s="6"/>
      <c r="B537" s="6"/>
      <c r="C537" s="4"/>
      <c r="D537" s="4"/>
      <c r="E537" s="4"/>
    </row>
    <row r="538" ht="12.75" customHeight="1">
      <c r="A538" s="73"/>
      <c r="B538" s="73"/>
      <c r="C538" s="3"/>
      <c r="D538" s="3"/>
      <c r="E538" s="3"/>
      <c r="F538" s="3"/>
    </row>
    <row r="539" ht="12.75" customHeight="1">
      <c r="A539" s="6" t="s">
        <v>1</v>
      </c>
      <c r="C539" s="7"/>
      <c r="D539" s="8"/>
      <c r="E539" s="8"/>
      <c r="F539" s="8"/>
    </row>
    <row r="540" ht="12.75" customHeight="1">
      <c r="A540" s="9"/>
      <c r="B540" s="4"/>
      <c r="C540" s="4"/>
      <c r="D540" s="4"/>
      <c r="E540" s="4"/>
    </row>
    <row r="541" ht="12.75" customHeight="1">
      <c r="A541" s="6" t="s">
        <v>4</v>
      </c>
      <c r="C541" s="7"/>
      <c r="D541" s="8"/>
      <c r="E541" s="8"/>
      <c r="F541" s="8"/>
    </row>
    <row r="542" ht="12.75" customHeight="1">
      <c r="A542" s="6" t="s">
        <v>6</v>
      </c>
      <c r="C542" s="7"/>
      <c r="D542" s="8"/>
      <c r="E542" s="8"/>
      <c r="F542" s="8"/>
    </row>
    <row r="543" ht="12.75" customHeight="1">
      <c r="A543" s="6" t="s">
        <v>8</v>
      </c>
      <c r="C543" s="7"/>
      <c r="D543" s="8"/>
      <c r="E543" s="8"/>
      <c r="F543" s="8"/>
    </row>
    <row r="544" ht="12.75" customHeight="1">
      <c r="A544" s="9"/>
      <c r="B544" s="4"/>
      <c r="C544" s="4"/>
      <c r="D544" s="4"/>
      <c r="E544" s="4"/>
    </row>
    <row r="545" ht="12.75" customHeight="1">
      <c r="A545" s="6" t="s">
        <v>11</v>
      </c>
      <c r="C545" s="13"/>
      <c r="D545" s="8"/>
      <c r="E545" s="8"/>
      <c r="F545" s="8"/>
    </row>
    <row r="546" ht="12.75" customHeight="1">
      <c r="A546" s="1"/>
      <c r="B546" s="4"/>
      <c r="C546" s="1"/>
      <c r="D546" s="1"/>
      <c r="E546" s="1"/>
    </row>
    <row r="547" ht="12.75" customHeight="1">
      <c r="A547" s="1"/>
      <c r="B547" s="4"/>
      <c r="C547" s="1"/>
      <c r="D547" s="1"/>
      <c r="E547" s="1"/>
    </row>
    <row r="548" ht="12.75" customHeight="1">
      <c r="A548" s="70" t="s">
        <v>101</v>
      </c>
      <c r="B548" s="71"/>
      <c r="C548" s="71"/>
      <c r="D548" s="71"/>
      <c r="E548" s="71"/>
      <c r="F548" s="72"/>
    </row>
    <row r="549" ht="12.75" customHeight="1">
      <c r="A549" s="21" t="s">
        <v>14</v>
      </c>
      <c r="B549" s="16"/>
      <c r="C549" s="16"/>
      <c r="D549" s="16"/>
      <c r="E549" s="16"/>
      <c r="F549" s="17"/>
    </row>
    <row r="550" ht="12.75" customHeight="1">
      <c r="A550" s="22" t="s">
        <v>15</v>
      </c>
      <c r="B550" s="23" t="s">
        <v>16</v>
      </c>
      <c r="C550" s="23" t="s">
        <v>17</v>
      </c>
      <c r="D550" s="23" t="s">
        <v>18</v>
      </c>
      <c r="E550" s="23" t="s">
        <v>19</v>
      </c>
      <c r="F550" s="24" t="s">
        <v>20</v>
      </c>
    </row>
    <row r="551" ht="12.75" customHeight="1">
      <c r="A551" s="25" t="s">
        <v>21</v>
      </c>
      <c r="B551" s="26">
        <v>1.0</v>
      </c>
      <c r="C551" s="27" t="s">
        <v>22</v>
      </c>
      <c r="D551" s="28"/>
      <c r="E551" s="29">
        <f t="shared" ref="E551:E574" si="25">D551*B551</f>
        <v>0</v>
      </c>
      <c r="F551" s="30"/>
    </row>
    <row r="552" ht="12.75" customHeight="1">
      <c r="A552" s="31" t="s">
        <v>23</v>
      </c>
      <c r="B552" s="26">
        <v>1.0</v>
      </c>
      <c r="C552" s="32" t="s">
        <v>24</v>
      </c>
      <c r="D552" s="28"/>
      <c r="E552" s="29">
        <f t="shared" si="25"/>
        <v>0</v>
      </c>
      <c r="F552" s="30"/>
    </row>
    <row r="553" ht="12.75" customHeight="1">
      <c r="A553" s="25" t="s">
        <v>25</v>
      </c>
      <c r="B553" s="26">
        <v>1.0</v>
      </c>
      <c r="C553" s="27" t="s">
        <v>26</v>
      </c>
      <c r="D553" s="28"/>
      <c r="E553" s="29">
        <f t="shared" si="25"/>
        <v>0</v>
      </c>
      <c r="F553" s="30"/>
    </row>
    <row r="554" ht="12.75" customHeight="1">
      <c r="A554" s="33" t="s">
        <v>27</v>
      </c>
      <c r="B554" s="34">
        <v>2.0</v>
      </c>
      <c r="C554" s="35" t="s">
        <v>28</v>
      </c>
      <c r="D554" s="28"/>
      <c r="E554" s="29">
        <f t="shared" si="25"/>
        <v>0</v>
      </c>
      <c r="F554" s="30"/>
    </row>
    <row r="555" ht="12.75" customHeight="1">
      <c r="A555" s="33" t="s">
        <v>29</v>
      </c>
      <c r="B555" s="34">
        <v>2.0</v>
      </c>
      <c r="C555" s="35" t="s">
        <v>30</v>
      </c>
      <c r="D555" s="28"/>
      <c r="E555" s="29">
        <f t="shared" si="25"/>
        <v>0</v>
      </c>
      <c r="F555" s="30"/>
    </row>
    <row r="556" ht="12.75" customHeight="1">
      <c r="A556" s="33" t="s">
        <v>31</v>
      </c>
      <c r="B556" s="34">
        <v>1.0</v>
      </c>
      <c r="C556" s="35" t="s">
        <v>32</v>
      </c>
      <c r="D556" s="28"/>
      <c r="E556" s="29">
        <f t="shared" si="25"/>
        <v>0</v>
      </c>
      <c r="F556" s="30"/>
    </row>
    <row r="557" ht="12.75" customHeight="1">
      <c r="A557" s="33" t="s">
        <v>33</v>
      </c>
      <c r="B557" s="34">
        <v>1.0</v>
      </c>
      <c r="C557" s="35" t="s">
        <v>34</v>
      </c>
      <c r="D557" s="28"/>
      <c r="E557" s="29">
        <f t="shared" si="25"/>
        <v>0</v>
      </c>
      <c r="F557" s="30"/>
    </row>
    <row r="558" ht="12.75" customHeight="1">
      <c r="A558" s="33" t="s">
        <v>35</v>
      </c>
      <c r="B558" s="34">
        <v>2.0</v>
      </c>
      <c r="C558" s="35" t="s">
        <v>36</v>
      </c>
      <c r="D558" s="28"/>
      <c r="E558" s="29">
        <f t="shared" si="25"/>
        <v>0</v>
      </c>
      <c r="F558" s="30"/>
    </row>
    <row r="559" ht="12.75" customHeight="1">
      <c r="A559" s="31" t="s">
        <v>37</v>
      </c>
      <c r="B559" s="26">
        <v>2.0</v>
      </c>
      <c r="C559" s="32" t="s">
        <v>38</v>
      </c>
      <c r="D559" s="28"/>
      <c r="E559" s="29">
        <f t="shared" si="25"/>
        <v>0</v>
      </c>
      <c r="F559" s="30"/>
    </row>
    <row r="560" ht="12.75" customHeight="1">
      <c r="A560" s="33" t="s">
        <v>39</v>
      </c>
      <c r="B560" s="34">
        <v>2.0</v>
      </c>
      <c r="C560" s="35" t="s">
        <v>40</v>
      </c>
      <c r="D560" s="28"/>
      <c r="E560" s="29">
        <f t="shared" si="25"/>
        <v>0</v>
      </c>
      <c r="F560" s="30"/>
    </row>
    <row r="561" ht="12.75" customHeight="1">
      <c r="A561" s="25" t="s">
        <v>41</v>
      </c>
      <c r="B561" s="26">
        <v>2.0</v>
      </c>
      <c r="C561" s="27" t="s">
        <v>42</v>
      </c>
      <c r="D561" s="28"/>
      <c r="E561" s="29">
        <f t="shared" si="25"/>
        <v>0</v>
      </c>
      <c r="F561" s="30"/>
    </row>
    <row r="562" ht="12.75" customHeight="1">
      <c r="A562" s="31" t="s">
        <v>43</v>
      </c>
      <c r="B562" s="26">
        <v>2.0</v>
      </c>
      <c r="C562" s="32" t="s">
        <v>44</v>
      </c>
      <c r="D562" s="28"/>
      <c r="E562" s="29">
        <f t="shared" si="25"/>
        <v>0</v>
      </c>
      <c r="F562" s="30"/>
    </row>
    <row r="563" ht="12.75" customHeight="1">
      <c r="A563" s="36" t="s">
        <v>45</v>
      </c>
      <c r="B563" s="26">
        <v>8.0</v>
      </c>
      <c r="C563" s="37" t="s">
        <v>46</v>
      </c>
      <c r="D563" s="28"/>
      <c r="E563" s="29">
        <f t="shared" si="25"/>
        <v>0</v>
      </c>
      <c r="F563" s="30"/>
    </row>
    <row r="564" ht="12.75" customHeight="1">
      <c r="A564" s="31" t="s">
        <v>47</v>
      </c>
      <c r="B564" s="26">
        <v>8.0</v>
      </c>
      <c r="C564" s="32" t="s">
        <v>48</v>
      </c>
      <c r="D564" s="28"/>
      <c r="E564" s="29">
        <f t="shared" si="25"/>
        <v>0</v>
      </c>
      <c r="F564" s="30"/>
    </row>
    <row r="565" ht="12.75" customHeight="1">
      <c r="A565" s="25" t="s">
        <v>49</v>
      </c>
      <c r="B565" s="26">
        <v>8.0</v>
      </c>
      <c r="C565" s="27" t="s">
        <v>50</v>
      </c>
      <c r="D565" s="28"/>
      <c r="E565" s="29">
        <f t="shared" si="25"/>
        <v>0</v>
      </c>
      <c r="F565" s="30"/>
    </row>
    <row r="566" ht="12.75" customHeight="1">
      <c r="A566" s="33" t="s">
        <v>51</v>
      </c>
      <c r="B566" s="34">
        <v>11.0</v>
      </c>
      <c r="C566" s="35" t="s">
        <v>52</v>
      </c>
      <c r="D566" s="28"/>
      <c r="E566" s="29">
        <f t="shared" si="25"/>
        <v>0</v>
      </c>
      <c r="F566" s="30"/>
    </row>
    <row r="567" ht="12.75" customHeight="1">
      <c r="A567" s="33" t="s">
        <v>53</v>
      </c>
      <c r="B567" s="34">
        <v>11.0</v>
      </c>
      <c r="C567" s="35" t="s">
        <v>54</v>
      </c>
      <c r="D567" s="28"/>
      <c r="E567" s="29">
        <f t="shared" si="25"/>
        <v>0</v>
      </c>
      <c r="F567" s="30"/>
    </row>
    <row r="568" ht="12.75" customHeight="1">
      <c r="A568" s="33" t="s">
        <v>55</v>
      </c>
      <c r="B568" s="34">
        <v>2.0</v>
      </c>
      <c r="C568" s="35" t="s">
        <v>56</v>
      </c>
      <c r="D568" s="28"/>
      <c r="E568" s="29">
        <f t="shared" si="25"/>
        <v>0</v>
      </c>
      <c r="F568" s="30"/>
    </row>
    <row r="569" ht="12.75" customHeight="1">
      <c r="A569" s="38" t="s">
        <v>57</v>
      </c>
      <c r="B569" s="39">
        <v>12.0</v>
      </c>
      <c r="C569" s="40" t="s">
        <v>58</v>
      </c>
      <c r="D569" s="28"/>
      <c r="E569" s="29">
        <f t="shared" si="25"/>
        <v>0</v>
      </c>
      <c r="F569" s="30"/>
    </row>
    <row r="570" ht="12.75" customHeight="1">
      <c r="A570" s="38" t="s">
        <v>59</v>
      </c>
      <c r="B570" s="39">
        <v>1.0</v>
      </c>
      <c r="C570" s="40" t="s">
        <v>60</v>
      </c>
      <c r="D570" s="28"/>
      <c r="E570" s="29">
        <f t="shared" si="25"/>
        <v>0</v>
      </c>
      <c r="F570" s="30"/>
    </row>
    <row r="571" ht="12.75" customHeight="1">
      <c r="A571" s="33" t="s">
        <v>61</v>
      </c>
      <c r="B571" s="39">
        <v>24.0</v>
      </c>
      <c r="C571" s="44" t="s">
        <v>62</v>
      </c>
      <c r="D571" s="28"/>
      <c r="E571" s="29">
        <f t="shared" si="25"/>
        <v>0</v>
      </c>
      <c r="F571" s="30"/>
    </row>
    <row r="572" ht="12.75" customHeight="1">
      <c r="A572" s="25" t="s">
        <v>63</v>
      </c>
      <c r="B572" s="26">
        <v>1.0</v>
      </c>
      <c r="C572" s="27" t="s">
        <v>64</v>
      </c>
      <c r="D572" s="28"/>
      <c r="E572" s="29">
        <f t="shared" si="25"/>
        <v>0</v>
      </c>
      <c r="F572" s="30"/>
    </row>
    <row r="573" ht="12.75" customHeight="1">
      <c r="A573" s="25" t="s">
        <v>65</v>
      </c>
      <c r="B573" s="26">
        <v>30.0</v>
      </c>
      <c r="C573" s="27" t="s">
        <v>66</v>
      </c>
      <c r="D573" s="28"/>
      <c r="E573" s="29">
        <f t="shared" si="25"/>
        <v>0</v>
      </c>
      <c r="F573" s="30"/>
    </row>
    <row r="574" ht="12.75" customHeight="1">
      <c r="A574" s="45"/>
      <c r="B574" s="46"/>
      <c r="C574" s="47"/>
      <c r="D574" s="48"/>
      <c r="E574" s="29">
        <f t="shared" si="25"/>
        <v>0</v>
      </c>
      <c r="F574" s="30"/>
    </row>
    <row r="575" ht="12.75" customHeight="1">
      <c r="A575" s="49" t="s">
        <v>67</v>
      </c>
      <c r="B575" s="50"/>
      <c r="C575" s="50"/>
      <c r="D575" s="50"/>
      <c r="E575" s="50"/>
      <c r="F575" s="51"/>
    </row>
    <row r="576" ht="12.75" customHeight="1">
      <c r="A576" s="33" t="s">
        <v>68</v>
      </c>
      <c r="B576" s="52">
        <v>1.0</v>
      </c>
      <c r="C576" s="27" t="s">
        <v>69</v>
      </c>
      <c r="D576" s="28"/>
      <c r="E576" s="29">
        <f t="shared" ref="E576:E585" si="26">D576*B576</f>
        <v>0</v>
      </c>
      <c r="F576" s="30"/>
    </row>
    <row r="577" ht="12.75" customHeight="1">
      <c r="A577" s="33" t="s">
        <v>70</v>
      </c>
      <c r="B577" s="52">
        <v>1.0</v>
      </c>
      <c r="C577" s="32" t="s">
        <v>24</v>
      </c>
      <c r="D577" s="28"/>
      <c r="E577" s="29">
        <f t="shared" si="26"/>
        <v>0</v>
      </c>
      <c r="F577" s="30"/>
    </row>
    <row r="578" ht="12.75" customHeight="1">
      <c r="A578" s="33" t="s">
        <v>71</v>
      </c>
      <c r="B578" s="52">
        <v>1.0</v>
      </c>
      <c r="C578" s="35" t="s">
        <v>72</v>
      </c>
      <c r="D578" s="28"/>
      <c r="E578" s="29">
        <f t="shared" si="26"/>
        <v>0</v>
      </c>
      <c r="F578" s="30"/>
    </row>
    <row r="579" ht="12.75" customHeight="1">
      <c r="A579" s="31" t="s">
        <v>73</v>
      </c>
      <c r="B579" s="26">
        <v>2.0</v>
      </c>
      <c r="C579" s="32" t="s">
        <v>44</v>
      </c>
      <c r="D579" s="28"/>
      <c r="E579" s="29">
        <f t="shared" si="26"/>
        <v>0</v>
      </c>
      <c r="F579" s="30"/>
    </row>
    <row r="580" ht="12.75" customHeight="1">
      <c r="A580" s="36" t="s">
        <v>74</v>
      </c>
      <c r="B580" s="26">
        <v>8.0</v>
      </c>
      <c r="C580" s="37" t="s">
        <v>46</v>
      </c>
      <c r="D580" s="28"/>
      <c r="E580" s="29">
        <f t="shared" si="26"/>
        <v>0</v>
      </c>
      <c r="F580" s="30"/>
    </row>
    <row r="581" ht="12.75" customHeight="1">
      <c r="A581" s="31" t="s">
        <v>75</v>
      </c>
      <c r="B581" s="26">
        <v>8.0</v>
      </c>
      <c r="C581" s="32" t="s">
        <v>48</v>
      </c>
      <c r="D581" s="28"/>
      <c r="E581" s="29">
        <f t="shared" si="26"/>
        <v>0</v>
      </c>
      <c r="F581" s="30"/>
    </row>
    <row r="582" ht="12.75" customHeight="1">
      <c r="A582" s="33" t="s">
        <v>76</v>
      </c>
      <c r="B582" s="34">
        <v>11.0</v>
      </c>
      <c r="C582" s="35" t="s">
        <v>52</v>
      </c>
      <c r="D582" s="28"/>
      <c r="E582" s="29">
        <f t="shared" si="26"/>
        <v>0</v>
      </c>
      <c r="F582" s="30"/>
    </row>
    <row r="583" ht="12.75" customHeight="1">
      <c r="A583" s="33" t="s">
        <v>77</v>
      </c>
      <c r="B583" s="34">
        <v>11.0</v>
      </c>
      <c r="C583" s="35" t="s">
        <v>54</v>
      </c>
      <c r="D583" s="28"/>
      <c r="E583" s="29">
        <f t="shared" si="26"/>
        <v>0</v>
      </c>
      <c r="F583" s="30"/>
    </row>
    <row r="584" ht="12.75" customHeight="1">
      <c r="A584" s="33" t="s">
        <v>78</v>
      </c>
      <c r="B584" s="34">
        <v>2.0</v>
      </c>
      <c r="C584" s="35" t="s">
        <v>56</v>
      </c>
      <c r="D584" s="28"/>
      <c r="E584" s="29">
        <f t="shared" si="26"/>
        <v>0</v>
      </c>
      <c r="F584" s="30"/>
    </row>
    <row r="585" ht="12.75" customHeight="1">
      <c r="A585" s="33"/>
      <c r="B585" s="34"/>
      <c r="C585" s="35"/>
      <c r="D585" s="28"/>
      <c r="E585" s="29">
        <f t="shared" si="26"/>
        <v>0</v>
      </c>
      <c r="F585" s="30"/>
    </row>
    <row r="586" ht="12.75" customHeight="1">
      <c r="A586" s="49" t="s">
        <v>79</v>
      </c>
      <c r="B586" s="50"/>
      <c r="C586" s="50"/>
      <c r="D586" s="50"/>
      <c r="E586" s="50"/>
      <c r="F586" s="51"/>
    </row>
    <row r="587" ht="12.75" customHeight="1">
      <c r="A587" s="33" t="s">
        <v>80</v>
      </c>
      <c r="B587" s="52">
        <v>1.0</v>
      </c>
      <c r="C587" s="27" t="s">
        <v>69</v>
      </c>
      <c r="D587" s="28"/>
      <c r="E587" s="29">
        <f t="shared" ref="E587:E596" si="27">D587*B587</f>
        <v>0</v>
      </c>
      <c r="F587" s="30"/>
    </row>
    <row r="588" ht="12.75" customHeight="1">
      <c r="A588" s="33" t="s">
        <v>81</v>
      </c>
      <c r="B588" s="52">
        <v>1.0</v>
      </c>
      <c r="C588" s="32" t="s">
        <v>24</v>
      </c>
      <c r="D588" s="28"/>
      <c r="E588" s="29">
        <f t="shared" si="27"/>
        <v>0</v>
      </c>
      <c r="F588" s="30"/>
    </row>
    <row r="589" ht="12.75" customHeight="1">
      <c r="A589" s="33" t="s">
        <v>82</v>
      </c>
      <c r="B589" s="52">
        <v>1.0</v>
      </c>
      <c r="C589" s="35" t="s">
        <v>72</v>
      </c>
      <c r="D589" s="28"/>
      <c r="E589" s="29">
        <f t="shared" si="27"/>
        <v>0</v>
      </c>
      <c r="F589" s="30"/>
    </row>
    <row r="590" ht="12.75" customHeight="1">
      <c r="A590" s="31" t="s">
        <v>83</v>
      </c>
      <c r="B590" s="26">
        <v>2.0</v>
      </c>
      <c r="C590" s="32" t="s">
        <v>44</v>
      </c>
      <c r="D590" s="28"/>
      <c r="E590" s="29">
        <f t="shared" si="27"/>
        <v>0</v>
      </c>
      <c r="F590" s="30"/>
    </row>
    <row r="591" ht="12.75" customHeight="1">
      <c r="A591" s="25" t="s">
        <v>84</v>
      </c>
      <c r="B591" s="26">
        <v>8.0</v>
      </c>
      <c r="C591" s="37" t="s">
        <v>46</v>
      </c>
      <c r="D591" s="28"/>
      <c r="E591" s="29">
        <f t="shared" si="27"/>
        <v>0</v>
      </c>
      <c r="F591" s="3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2.75" customHeight="1">
      <c r="A592" s="31" t="s">
        <v>85</v>
      </c>
      <c r="B592" s="26">
        <v>8.0</v>
      </c>
      <c r="C592" s="32" t="s">
        <v>48</v>
      </c>
      <c r="D592" s="28"/>
      <c r="E592" s="29">
        <f t="shared" si="27"/>
        <v>0</v>
      </c>
      <c r="F592" s="30"/>
    </row>
    <row r="593" ht="12.75" customHeight="1">
      <c r="A593" s="33" t="s">
        <v>86</v>
      </c>
      <c r="B593" s="34">
        <v>11.0</v>
      </c>
      <c r="C593" s="35" t="s">
        <v>52</v>
      </c>
      <c r="D593" s="28"/>
      <c r="E593" s="29">
        <f t="shared" si="27"/>
        <v>0</v>
      </c>
      <c r="F593" s="30"/>
    </row>
    <row r="594" ht="12.75" customHeight="1">
      <c r="A594" s="33" t="s">
        <v>87</v>
      </c>
      <c r="B594" s="34">
        <v>11.0</v>
      </c>
      <c r="C594" s="35" t="s">
        <v>54</v>
      </c>
      <c r="D594" s="28"/>
      <c r="E594" s="29">
        <f t="shared" si="27"/>
        <v>0</v>
      </c>
      <c r="F594" s="30"/>
    </row>
    <row r="595" ht="12.75" customHeight="1">
      <c r="A595" s="33" t="s">
        <v>88</v>
      </c>
      <c r="B595" s="34">
        <v>2.0</v>
      </c>
      <c r="C595" s="35" t="s">
        <v>56</v>
      </c>
      <c r="D595" s="28"/>
      <c r="E595" s="29">
        <f t="shared" si="27"/>
        <v>0</v>
      </c>
      <c r="F595" s="30"/>
    </row>
    <row r="596" ht="12.75" customHeight="1">
      <c r="A596" s="53"/>
      <c r="B596" s="54"/>
      <c r="C596" s="55"/>
      <c r="D596" s="48"/>
      <c r="E596" s="56">
        <f t="shared" si="27"/>
        <v>0</v>
      </c>
      <c r="F596" s="57"/>
    </row>
    <row r="597" ht="12.75" customHeight="1">
      <c r="A597" s="58" t="s">
        <v>89</v>
      </c>
      <c r="E597" s="59">
        <f>SUMIFS(E551:E596,F551:F596,"Yes")</f>
        <v>0</v>
      </c>
      <c r="F597" s="3"/>
    </row>
    <row r="598" ht="12.75" customHeight="1">
      <c r="A598" s="58" t="s">
        <v>90</v>
      </c>
      <c r="E598" s="59">
        <f>7.75%*E597</f>
        <v>0</v>
      </c>
      <c r="F598" s="3"/>
    </row>
    <row r="599" ht="12.75" customHeight="1">
      <c r="A599" s="58" t="s">
        <v>91</v>
      </c>
      <c r="E599" s="60">
        <f t="array" ref="E599">SUMIFS(E551:E596,F551:F596,{"","No"})</f>
        <v>0</v>
      </c>
      <c r="F599" s="3"/>
    </row>
    <row r="600" ht="12.75" customHeight="1">
      <c r="A600" s="61" t="s">
        <v>92</v>
      </c>
      <c r="B600" s="42"/>
      <c r="C600" s="42"/>
      <c r="D600" s="42"/>
      <c r="E600" s="62">
        <v>0.0</v>
      </c>
      <c r="F600" s="3"/>
    </row>
    <row r="601" ht="12.75" customHeight="1">
      <c r="A601" s="58" t="s">
        <v>93</v>
      </c>
      <c r="E601" s="63">
        <f>SUM(E597:E600)</f>
        <v>0</v>
      </c>
      <c r="F601" s="3"/>
    </row>
    <row r="602" ht="12.75" customHeight="1">
      <c r="A602" s="68"/>
      <c r="B602" s="69"/>
      <c r="C602" s="14"/>
      <c r="D602" s="1"/>
      <c r="E602" s="1"/>
    </row>
    <row r="603" ht="12.75" customHeight="1">
      <c r="A603" s="68"/>
      <c r="B603" s="69"/>
      <c r="C603" s="14"/>
      <c r="D603" s="1"/>
      <c r="E603" s="1"/>
    </row>
    <row r="604" ht="12.75" customHeight="1">
      <c r="A604" s="68"/>
      <c r="B604" s="69"/>
      <c r="C604" s="14"/>
      <c r="D604" s="1"/>
      <c r="E604" s="1"/>
    </row>
    <row r="605" ht="12.75" customHeight="1">
      <c r="A605" s="68"/>
      <c r="B605" s="69"/>
      <c r="C605" s="14"/>
      <c r="D605" s="1"/>
      <c r="E605" s="1"/>
    </row>
    <row r="606" ht="12.75" customHeight="1">
      <c r="A606" s="6" t="s">
        <v>1</v>
      </c>
      <c r="C606" s="7"/>
      <c r="D606" s="8"/>
      <c r="E606" s="8"/>
      <c r="F606" s="8"/>
    </row>
    <row r="607" ht="12.75" customHeight="1">
      <c r="A607" s="9"/>
      <c r="B607" s="4"/>
      <c r="C607" s="4"/>
      <c r="D607" s="4"/>
      <c r="E607" s="4"/>
    </row>
    <row r="608" ht="12.75" customHeight="1">
      <c r="A608" s="6" t="s">
        <v>4</v>
      </c>
      <c r="C608" s="7"/>
      <c r="D608" s="8"/>
      <c r="E608" s="8"/>
      <c r="F608" s="8"/>
    </row>
    <row r="609" ht="12.75" customHeight="1">
      <c r="A609" s="6" t="s">
        <v>6</v>
      </c>
      <c r="C609" s="7"/>
      <c r="D609" s="8"/>
      <c r="E609" s="8"/>
      <c r="F609" s="8"/>
    </row>
    <row r="610" ht="12.75" customHeight="1">
      <c r="A610" s="6" t="s">
        <v>8</v>
      </c>
      <c r="C610" s="7"/>
      <c r="D610" s="8"/>
      <c r="E610" s="8"/>
      <c r="F610" s="8"/>
    </row>
    <row r="611" ht="12.75" customHeight="1">
      <c r="A611" s="9"/>
      <c r="B611" s="4"/>
      <c r="C611" s="4"/>
      <c r="D611" s="4"/>
      <c r="E611" s="4"/>
    </row>
    <row r="612" ht="12.75" customHeight="1">
      <c r="A612" s="6" t="s">
        <v>11</v>
      </c>
      <c r="C612" s="13"/>
      <c r="D612" s="8"/>
      <c r="E612" s="8"/>
      <c r="F612" s="8"/>
    </row>
    <row r="613" ht="12.75" customHeight="1">
      <c r="A613" s="1"/>
      <c r="B613" s="4"/>
      <c r="C613" s="1"/>
      <c r="D613" s="1"/>
      <c r="E613" s="1"/>
    </row>
    <row r="614" ht="12.75" customHeight="1">
      <c r="A614" s="1"/>
      <c r="B614" s="4"/>
      <c r="C614" s="1"/>
      <c r="D614" s="1"/>
      <c r="E614" s="1"/>
    </row>
    <row r="615" ht="12.75" customHeight="1">
      <c r="A615" s="70" t="s">
        <v>102</v>
      </c>
      <c r="B615" s="71"/>
      <c r="C615" s="71"/>
      <c r="D615" s="71"/>
      <c r="E615" s="71"/>
      <c r="F615" s="72"/>
    </row>
    <row r="616" ht="12.75" customHeight="1">
      <c r="A616" s="21" t="s">
        <v>14</v>
      </c>
      <c r="B616" s="16"/>
      <c r="C616" s="16"/>
      <c r="D616" s="16"/>
      <c r="E616" s="16"/>
      <c r="F616" s="17"/>
    </row>
    <row r="617" ht="12.75" customHeight="1">
      <c r="A617" s="22" t="s">
        <v>15</v>
      </c>
      <c r="B617" s="23" t="s">
        <v>16</v>
      </c>
      <c r="C617" s="23" t="s">
        <v>17</v>
      </c>
      <c r="D617" s="23" t="s">
        <v>18</v>
      </c>
      <c r="E617" s="23" t="s">
        <v>19</v>
      </c>
      <c r="F617" s="24" t="s">
        <v>20</v>
      </c>
    </row>
    <row r="618" ht="12.75" customHeight="1">
      <c r="A618" s="25" t="s">
        <v>21</v>
      </c>
      <c r="B618" s="26">
        <v>1.0</v>
      </c>
      <c r="C618" s="27" t="s">
        <v>22</v>
      </c>
      <c r="D618" s="28"/>
      <c r="E618" s="29">
        <f t="shared" ref="E618:E641" si="28">D618*B618</f>
        <v>0</v>
      </c>
      <c r="F618" s="30"/>
    </row>
    <row r="619" ht="12.75" customHeight="1">
      <c r="A619" s="31" t="s">
        <v>23</v>
      </c>
      <c r="B619" s="26">
        <v>1.0</v>
      </c>
      <c r="C619" s="32" t="s">
        <v>24</v>
      </c>
      <c r="D619" s="28"/>
      <c r="E619" s="29">
        <f t="shared" si="28"/>
        <v>0</v>
      </c>
      <c r="F619" s="30"/>
    </row>
    <row r="620" ht="12.75" customHeight="1">
      <c r="A620" s="25" t="s">
        <v>25</v>
      </c>
      <c r="B620" s="26">
        <v>1.0</v>
      </c>
      <c r="C620" s="27" t="s">
        <v>26</v>
      </c>
      <c r="D620" s="28"/>
      <c r="E620" s="29">
        <f t="shared" si="28"/>
        <v>0</v>
      </c>
      <c r="F620" s="30"/>
    </row>
    <row r="621" ht="12.75" customHeight="1">
      <c r="A621" s="33" t="s">
        <v>27</v>
      </c>
      <c r="B621" s="34">
        <v>2.0</v>
      </c>
      <c r="C621" s="35" t="s">
        <v>28</v>
      </c>
      <c r="D621" s="28"/>
      <c r="E621" s="29">
        <f t="shared" si="28"/>
        <v>0</v>
      </c>
      <c r="F621" s="30"/>
    </row>
    <row r="622" ht="12.75" customHeight="1">
      <c r="A622" s="33" t="s">
        <v>29</v>
      </c>
      <c r="B622" s="34">
        <v>2.0</v>
      </c>
      <c r="C622" s="35" t="s">
        <v>30</v>
      </c>
      <c r="D622" s="28"/>
      <c r="E622" s="29">
        <f t="shared" si="28"/>
        <v>0</v>
      </c>
      <c r="F622" s="30"/>
    </row>
    <row r="623" ht="12.75" customHeight="1">
      <c r="A623" s="33" t="s">
        <v>31</v>
      </c>
      <c r="B623" s="34">
        <v>1.0</v>
      </c>
      <c r="C623" s="35" t="s">
        <v>32</v>
      </c>
      <c r="D623" s="28"/>
      <c r="E623" s="29">
        <f t="shared" si="28"/>
        <v>0</v>
      </c>
      <c r="F623" s="30"/>
    </row>
    <row r="624" ht="12.75" customHeight="1">
      <c r="A624" s="33" t="s">
        <v>33</v>
      </c>
      <c r="B624" s="34">
        <v>1.0</v>
      </c>
      <c r="C624" s="35" t="s">
        <v>34</v>
      </c>
      <c r="D624" s="28"/>
      <c r="E624" s="29">
        <f t="shared" si="28"/>
        <v>0</v>
      </c>
      <c r="F624" s="30"/>
    </row>
    <row r="625" ht="12.75" customHeight="1">
      <c r="A625" s="33" t="s">
        <v>35</v>
      </c>
      <c r="B625" s="34">
        <v>2.0</v>
      </c>
      <c r="C625" s="35" t="s">
        <v>36</v>
      </c>
      <c r="D625" s="28"/>
      <c r="E625" s="29">
        <f t="shared" si="28"/>
        <v>0</v>
      </c>
      <c r="F625" s="30"/>
    </row>
    <row r="626" ht="12.75" customHeight="1">
      <c r="A626" s="31" t="s">
        <v>37</v>
      </c>
      <c r="B626" s="26">
        <v>2.0</v>
      </c>
      <c r="C626" s="32" t="s">
        <v>38</v>
      </c>
      <c r="D626" s="28"/>
      <c r="E626" s="29">
        <f t="shared" si="28"/>
        <v>0</v>
      </c>
      <c r="F626" s="30"/>
    </row>
    <row r="627" ht="12.75" customHeight="1">
      <c r="A627" s="33" t="s">
        <v>39</v>
      </c>
      <c r="B627" s="34">
        <v>2.0</v>
      </c>
      <c r="C627" s="35" t="s">
        <v>40</v>
      </c>
      <c r="D627" s="28"/>
      <c r="E627" s="29">
        <f t="shared" si="28"/>
        <v>0</v>
      </c>
      <c r="F627" s="30"/>
    </row>
    <row r="628" ht="12.75" customHeight="1">
      <c r="A628" s="25" t="s">
        <v>41</v>
      </c>
      <c r="B628" s="26">
        <v>2.0</v>
      </c>
      <c r="C628" s="27" t="s">
        <v>42</v>
      </c>
      <c r="D628" s="28"/>
      <c r="E628" s="29">
        <f t="shared" si="28"/>
        <v>0</v>
      </c>
      <c r="F628" s="30"/>
    </row>
    <row r="629" ht="12.75" customHeight="1">
      <c r="A629" s="31" t="s">
        <v>43</v>
      </c>
      <c r="B629" s="26">
        <v>2.0</v>
      </c>
      <c r="C629" s="32" t="s">
        <v>44</v>
      </c>
      <c r="D629" s="28"/>
      <c r="E629" s="29">
        <f t="shared" si="28"/>
        <v>0</v>
      </c>
      <c r="F629" s="30"/>
    </row>
    <row r="630" ht="12.75" customHeight="1">
      <c r="A630" s="36" t="s">
        <v>45</v>
      </c>
      <c r="B630" s="26">
        <v>1.0</v>
      </c>
      <c r="C630" s="37" t="s">
        <v>46</v>
      </c>
      <c r="D630" s="28"/>
      <c r="E630" s="29">
        <f t="shared" si="28"/>
        <v>0</v>
      </c>
      <c r="F630" s="30"/>
    </row>
    <row r="631" ht="12.75" customHeight="1">
      <c r="A631" s="31" t="s">
        <v>47</v>
      </c>
      <c r="B631" s="26">
        <v>1.0</v>
      </c>
      <c r="C631" s="32" t="s">
        <v>48</v>
      </c>
      <c r="D631" s="28"/>
      <c r="E631" s="29">
        <f t="shared" si="28"/>
        <v>0</v>
      </c>
      <c r="F631" s="30"/>
    </row>
    <row r="632" ht="12.75" customHeight="1">
      <c r="A632" s="25" t="s">
        <v>49</v>
      </c>
      <c r="B632" s="26">
        <v>1.0</v>
      </c>
      <c r="C632" s="27" t="s">
        <v>50</v>
      </c>
      <c r="D632" s="28"/>
      <c r="E632" s="29">
        <f t="shared" si="28"/>
        <v>0</v>
      </c>
      <c r="F632" s="30"/>
    </row>
    <row r="633" ht="12.75" customHeight="1">
      <c r="A633" s="33" t="s">
        <v>51</v>
      </c>
      <c r="B633" s="34">
        <v>10.0</v>
      </c>
      <c r="C633" s="35" t="s">
        <v>52</v>
      </c>
      <c r="D633" s="28"/>
      <c r="E633" s="29">
        <f t="shared" si="28"/>
        <v>0</v>
      </c>
      <c r="F633" s="30"/>
    </row>
    <row r="634" ht="12.75" customHeight="1">
      <c r="A634" s="33" t="s">
        <v>53</v>
      </c>
      <c r="B634" s="34">
        <v>10.0</v>
      </c>
      <c r="C634" s="35" t="s">
        <v>54</v>
      </c>
      <c r="D634" s="28"/>
      <c r="E634" s="29">
        <f t="shared" si="28"/>
        <v>0</v>
      </c>
      <c r="F634" s="30"/>
    </row>
    <row r="635" ht="12.75" customHeight="1">
      <c r="A635" s="33" t="s">
        <v>55</v>
      </c>
      <c r="B635" s="34">
        <v>2.0</v>
      </c>
      <c r="C635" s="35" t="s">
        <v>56</v>
      </c>
      <c r="D635" s="28"/>
      <c r="E635" s="29">
        <f t="shared" si="28"/>
        <v>0</v>
      </c>
      <c r="F635" s="30"/>
    </row>
    <row r="636" ht="12.75" customHeight="1">
      <c r="A636" s="38" t="s">
        <v>57</v>
      </c>
      <c r="B636" s="39">
        <v>5.0</v>
      </c>
      <c r="C636" s="40" t="s">
        <v>58</v>
      </c>
      <c r="D636" s="28"/>
      <c r="E636" s="29">
        <f t="shared" si="28"/>
        <v>0</v>
      </c>
      <c r="F636" s="30"/>
    </row>
    <row r="637" ht="12.75" customHeight="1">
      <c r="A637" s="38" t="s">
        <v>59</v>
      </c>
      <c r="B637" s="39">
        <v>1.0</v>
      </c>
      <c r="C637" s="40" t="s">
        <v>60</v>
      </c>
      <c r="D637" s="28"/>
      <c r="E637" s="29">
        <f t="shared" si="28"/>
        <v>0</v>
      </c>
      <c r="F637" s="30"/>
    </row>
    <row r="638" ht="12.75" customHeight="1">
      <c r="A638" s="33" t="s">
        <v>61</v>
      </c>
      <c r="B638" s="39">
        <v>10.0</v>
      </c>
      <c r="C638" s="44" t="s">
        <v>62</v>
      </c>
      <c r="D638" s="28"/>
      <c r="E638" s="29">
        <f t="shared" si="28"/>
        <v>0</v>
      </c>
      <c r="F638" s="30"/>
    </row>
    <row r="639" ht="12.75" customHeight="1">
      <c r="A639" s="25" t="s">
        <v>63</v>
      </c>
      <c r="B639" s="26">
        <v>1.0</v>
      </c>
      <c r="C639" s="27" t="s">
        <v>64</v>
      </c>
      <c r="D639" s="28"/>
      <c r="E639" s="29">
        <f t="shared" si="28"/>
        <v>0</v>
      </c>
      <c r="F639" s="30"/>
    </row>
    <row r="640" ht="12.75" customHeight="1">
      <c r="A640" s="25" t="s">
        <v>65</v>
      </c>
      <c r="B640" s="26">
        <v>20.0</v>
      </c>
      <c r="C640" s="27" t="s">
        <v>66</v>
      </c>
      <c r="D640" s="28"/>
      <c r="E640" s="29">
        <f t="shared" si="28"/>
        <v>0</v>
      </c>
      <c r="F640" s="30"/>
    </row>
    <row r="641" ht="12.75" customHeight="1">
      <c r="A641" s="45"/>
      <c r="B641" s="46"/>
      <c r="C641" s="47"/>
      <c r="D641" s="48"/>
      <c r="E641" s="29">
        <f t="shared" si="28"/>
        <v>0</v>
      </c>
      <c r="F641" s="30"/>
    </row>
    <row r="642" ht="12.75" customHeight="1">
      <c r="A642" s="49" t="s">
        <v>67</v>
      </c>
      <c r="B642" s="50"/>
      <c r="C642" s="50"/>
      <c r="D642" s="50"/>
      <c r="E642" s="50"/>
      <c r="F642" s="51"/>
    </row>
    <row r="643" ht="12.75" customHeight="1">
      <c r="A643" s="33" t="s">
        <v>68</v>
      </c>
      <c r="B643" s="52">
        <v>1.0</v>
      </c>
      <c r="C643" s="27" t="s">
        <v>69</v>
      </c>
      <c r="D643" s="28"/>
      <c r="E643" s="29">
        <f t="shared" ref="E643:E652" si="29">D643*B643</f>
        <v>0</v>
      </c>
      <c r="F643" s="30"/>
    </row>
    <row r="644" ht="12.75" customHeight="1">
      <c r="A644" s="33" t="s">
        <v>70</v>
      </c>
      <c r="B644" s="52">
        <v>1.0</v>
      </c>
      <c r="C644" s="32" t="s">
        <v>24</v>
      </c>
      <c r="D644" s="28"/>
      <c r="E644" s="29">
        <f t="shared" si="29"/>
        <v>0</v>
      </c>
      <c r="F644" s="30"/>
    </row>
    <row r="645" ht="12.75" customHeight="1">
      <c r="A645" s="33" t="s">
        <v>71</v>
      </c>
      <c r="B645" s="52">
        <v>1.0</v>
      </c>
      <c r="C645" s="35" t="s">
        <v>72</v>
      </c>
      <c r="D645" s="28"/>
      <c r="E645" s="29">
        <f t="shared" si="29"/>
        <v>0</v>
      </c>
      <c r="F645" s="30"/>
    </row>
    <row r="646" ht="12.75" customHeight="1">
      <c r="A646" s="31" t="s">
        <v>73</v>
      </c>
      <c r="B646" s="26">
        <v>2.0</v>
      </c>
      <c r="C646" s="32" t="s">
        <v>44</v>
      </c>
      <c r="D646" s="28"/>
      <c r="E646" s="29">
        <f t="shared" si="29"/>
        <v>0</v>
      </c>
      <c r="F646" s="30"/>
    </row>
    <row r="647" ht="12.75" customHeight="1">
      <c r="A647" s="36" t="s">
        <v>74</v>
      </c>
      <c r="B647" s="26">
        <v>1.0</v>
      </c>
      <c r="C647" s="37" t="s">
        <v>46</v>
      </c>
      <c r="D647" s="28"/>
      <c r="E647" s="29">
        <f t="shared" si="29"/>
        <v>0</v>
      </c>
      <c r="F647" s="30"/>
    </row>
    <row r="648" ht="12.75" customHeight="1">
      <c r="A648" s="31" t="s">
        <v>75</v>
      </c>
      <c r="B648" s="26">
        <v>1.0</v>
      </c>
      <c r="C648" s="32" t="s">
        <v>48</v>
      </c>
      <c r="D648" s="28"/>
      <c r="E648" s="29">
        <f t="shared" si="29"/>
        <v>0</v>
      </c>
      <c r="F648" s="30"/>
    </row>
    <row r="649" ht="12.75" customHeight="1">
      <c r="A649" s="33" t="s">
        <v>76</v>
      </c>
      <c r="B649" s="34">
        <v>10.0</v>
      </c>
      <c r="C649" s="35" t="s">
        <v>52</v>
      </c>
      <c r="D649" s="28"/>
      <c r="E649" s="29">
        <f t="shared" si="29"/>
        <v>0</v>
      </c>
      <c r="F649" s="30"/>
    </row>
    <row r="650" ht="12.75" customHeight="1">
      <c r="A650" s="33" t="s">
        <v>77</v>
      </c>
      <c r="B650" s="34">
        <v>10.0</v>
      </c>
      <c r="C650" s="35" t="s">
        <v>54</v>
      </c>
      <c r="D650" s="28"/>
      <c r="E650" s="29">
        <f t="shared" si="29"/>
        <v>0</v>
      </c>
      <c r="F650" s="30"/>
    </row>
    <row r="651" ht="12.75" customHeight="1">
      <c r="A651" s="33" t="s">
        <v>78</v>
      </c>
      <c r="B651" s="34">
        <v>2.0</v>
      </c>
      <c r="C651" s="35" t="s">
        <v>56</v>
      </c>
      <c r="D651" s="28"/>
      <c r="E651" s="29">
        <f t="shared" si="29"/>
        <v>0</v>
      </c>
      <c r="F651" s="30"/>
    </row>
    <row r="652" ht="12.75" customHeight="1">
      <c r="A652" s="33"/>
      <c r="B652" s="34"/>
      <c r="C652" s="35"/>
      <c r="D652" s="28"/>
      <c r="E652" s="29">
        <f t="shared" si="29"/>
        <v>0</v>
      </c>
      <c r="F652" s="30"/>
    </row>
    <row r="653" ht="12.75" customHeight="1">
      <c r="A653" s="49" t="s">
        <v>79</v>
      </c>
      <c r="B653" s="50"/>
      <c r="C653" s="50"/>
      <c r="D653" s="50"/>
      <c r="E653" s="50"/>
      <c r="F653" s="51"/>
    </row>
    <row r="654" ht="12.75" customHeight="1">
      <c r="A654" s="33" t="s">
        <v>80</v>
      </c>
      <c r="B654" s="52">
        <v>1.0</v>
      </c>
      <c r="C654" s="27" t="s">
        <v>69</v>
      </c>
      <c r="D654" s="28"/>
      <c r="E654" s="29">
        <f t="shared" ref="E654:E663" si="30">D654*B654</f>
        <v>0</v>
      </c>
      <c r="F654" s="30"/>
    </row>
    <row r="655" ht="12.75" customHeight="1">
      <c r="A655" s="33" t="s">
        <v>81</v>
      </c>
      <c r="B655" s="52">
        <v>1.0</v>
      </c>
      <c r="C655" s="32" t="s">
        <v>24</v>
      </c>
      <c r="D655" s="28"/>
      <c r="E655" s="29">
        <f t="shared" si="30"/>
        <v>0</v>
      </c>
      <c r="F655" s="30"/>
    </row>
    <row r="656" ht="12.75" customHeight="1">
      <c r="A656" s="33" t="s">
        <v>82</v>
      </c>
      <c r="B656" s="52">
        <v>1.0</v>
      </c>
      <c r="C656" s="35" t="s">
        <v>72</v>
      </c>
      <c r="D656" s="28"/>
      <c r="E656" s="29">
        <f t="shared" si="30"/>
        <v>0</v>
      </c>
      <c r="F656" s="30"/>
    </row>
    <row r="657" ht="12.75" customHeight="1">
      <c r="A657" s="31" t="s">
        <v>83</v>
      </c>
      <c r="B657" s="26">
        <v>2.0</v>
      </c>
      <c r="C657" s="32" t="s">
        <v>44</v>
      </c>
      <c r="D657" s="28"/>
      <c r="E657" s="29">
        <f t="shared" si="30"/>
        <v>0</v>
      </c>
      <c r="F657" s="30"/>
    </row>
    <row r="658" ht="12.75" customHeight="1">
      <c r="A658" s="25" t="s">
        <v>84</v>
      </c>
      <c r="B658" s="26">
        <v>1.0</v>
      </c>
      <c r="C658" s="37" t="s">
        <v>46</v>
      </c>
      <c r="D658" s="28"/>
      <c r="E658" s="29">
        <f t="shared" si="30"/>
        <v>0</v>
      </c>
      <c r="F658" s="30"/>
    </row>
    <row r="659" ht="12.75" customHeight="1">
      <c r="A659" s="31" t="s">
        <v>85</v>
      </c>
      <c r="B659" s="26">
        <v>1.0</v>
      </c>
      <c r="C659" s="32" t="s">
        <v>48</v>
      </c>
      <c r="D659" s="28"/>
      <c r="E659" s="29">
        <f t="shared" si="30"/>
        <v>0</v>
      </c>
      <c r="F659" s="30"/>
    </row>
    <row r="660" ht="12.75" customHeight="1">
      <c r="A660" s="33" t="s">
        <v>86</v>
      </c>
      <c r="B660" s="34">
        <v>10.0</v>
      </c>
      <c r="C660" s="35" t="s">
        <v>52</v>
      </c>
      <c r="D660" s="28"/>
      <c r="E660" s="29">
        <f t="shared" si="30"/>
        <v>0</v>
      </c>
      <c r="F660" s="30"/>
    </row>
    <row r="661" ht="12.75" customHeight="1">
      <c r="A661" s="33" t="s">
        <v>87</v>
      </c>
      <c r="B661" s="34">
        <v>10.0</v>
      </c>
      <c r="C661" s="35" t="s">
        <v>54</v>
      </c>
      <c r="D661" s="28"/>
      <c r="E661" s="29">
        <f t="shared" si="30"/>
        <v>0</v>
      </c>
      <c r="F661" s="30"/>
    </row>
    <row r="662" ht="12.75" customHeight="1">
      <c r="A662" s="33" t="s">
        <v>88</v>
      </c>
      <c r="B662" s="34">
        <v>2.0</v>
      </c>
      <c r="C662" s="35" t="s">
        <v>56</v>
      </c>
      <c r="D662" s="28"/>
      <c r="E662" s="29">
        <f t="shared" si="30"/>
        <v>0</v>
      </c>
      <c r="F662" s="30"/>
    </row>
    <row r="663" ht="12.75" customHeight="1">
      <c r="A663" s="53"/>
      <c r="B663" s="54"/>
      <c r="C663" s="55"/>
      <c r="D663" s="48"/>
      <c r="E663" s="56">
        <f t="shared" si="30"/>
        <v>0</v>
      </c>
      <c r="F663" s="57"/>
    </row>
    <row r="664" ht="12.75" customHeight="1">
      <c r="A664" s="58" t="s">
        <v>89</v>
      </c>
      <c r="E664" s="59">
        <f>SUMIFS(E618:E663,F618:F663,"Yes")</f>
        <v>0</v>
      </c>
      <c r="F664" s="3"/>
    </row>
    <row r="665" ht="12.75" customHeight="1">
      <c r="A665" s="58" t="s">
        <v>90</v>
      </c>
      <c r="E665" s="59">
        <f>7.75%*E664</f>
        <v>0</v>
      </c>
      <c r="F665" s="3"/>
    </row>
    <row r="666" ht="12.75" customHeight="1">
      <c r="A666" s="58" t="s">
        <v>91</v>
      </c>
      <c r="E666" s="60">
        <f t="array" ref="E666">SUMIFS(E618:E663,F618:F663,{"","No"})</f>
        <v>0</v>
      </c>
      <c r="F666" s="3"/>
    </row>
    <row r="667" ht="12.75" customHeight="1">
      <c r="A667" s="61" t="s">
        <v>92</v>
      </c>
      <c r="B667" s="42"/>
      <c r="C667" s="42"/>
      <c r="D667" s="42"/>
      <c r="E667" s="62">
        <v>0.0</v>
      </c>
      <c r="F667" s="3"/>
    </row>
    <row r="668" ht="12.75" customHeight="1">
      <c r="A668" s="58" t="s">
        <v>93</v>
      </c>
      <c r="E668" s="63">
        <f>SUM(E664:E667)</f>
        <v>0</v>
      </c>
      <c r="F668" s="3"/>
    </row>
    <row r="669" ht="12.75" customHeight="1">
      <c r="A669" s="1"/>
      <c r="B669" s="4"/>
      <c r="C669" s="1"/>
      <c r="D669" s="1"/>
      <c r="E669" s="1"/>
    </row>
    <row r="670" ht="12.75" customHeight="1">
      <c r="A670" s="1"/>
      <c r="B670" s="4"/>
      <c r="C670" s="1"/>
      <c r="D670" s="1"/>
      <c r="E670" s="1"/>
    </row>
    <row r="671" ht="12.75" customHeight="1">
      <c r="A671" s="1"/>
      <c r="B671" s="4"/>
      <c r="C671" s="1"/>
      <c r="D671" s="1"/>
      <c r="E671" s="1"/>
    </row>
    <row r="672" ht="12.75" customHeight="1">
      <c r="A672" s="1"/>
      <c r="B672" s="4"/>
      <c r="C672" s="1"/>
      <c r="D672" s="1"/>
      <c r="E672" s="1"/>
    </row>
    <row r="673" ht="12.75" customHeight="1">
      <c r="A673" s="6" t="s">
        <v>1</v>
      </c>
      <c r="C673" s="7"/>
      <c r="D673" s="8"/>
      <c r="E673" s="8"/>
      <c r="F673" s="8"/>
    </row>
    <row r="674" ht="12.75" customHeight="1">
      <c r="A674" s="9"/>
      <c r="B674" s="4"/>
      <c r="C674" s="4"/>
      <c r="D674" s="4"/>
      <c r="E674" s="4"/>
    </row>
    <row r="675" ht="12.75" customHeight="1">
      <c r="A675" s="6" t="s">
        <v>4</v>
      </c>
      <c r="C675" s="7"/>
      <c r="D675" s="8"/>
      <c r="E675" s="8"/>
      <c r="F675" s="8"/>
    </row>
    <row r="676" ht="12.75" customHeight="1">
      <c r="A676" s="6" t="s">
        <v>6</v>
      </c>
      <c r="C676" s="7"/>
      <c r="D676" s="8"/>
      <c r="E676" s="8"/>
      <c r="F676" s="8"/>
    </row>
    <row r="677" ht="12.75" customHeight="1">
      <c r="A677" s="6" t="s">
        <v>8</v>
      </c>
      <c r="C677" s="7"/>
      <c r="D677" s="8"/>
      <c r="E677" s="8"/>
      <c r="F677" s="8"/>
    </row>
    <row r="678" ht="12.75" customHeight="1">
      <c r="A678" s="9"/>
      <c r="B678" s="4"/>
      <c r="C678" s="4"/>
      <c r="D678" s="4"/>
      <c r="E678" s="4"/>
    </row>
    <row r="679" ht="12.75" customHeight="1">
      <c r="A679" s="6" t="s">
        <v>11</v>
      </c>
      <c r="C679" s="13"/>
      <c r="D679" s="8"/>
      <c r="E679" s="8"/>
      <c r="F679" s="8"/>
    </row>
    <row r="680" ht="12.75" customHeight="1">
      <c r="A680" s="1"/>
      <c r="B680" s="4"/>
      <c r="C680" s="1"/>
      <c r="D680" s="1"/>
      <c r="E680" s="1"/>
    </row>
    <row r="681" ht="12.75" customHeight="1">
      <c r="A681" s="1"/>
      <c r="B681" s="4"/>
      <c r="C681" s="1"/>
      <c r="D681" s="1"/>
      <c r="E681" s="1"/>
    </row>
    <row r="682" ht="12.75" customHeight="1">
      <c r="A682" s="70" t="s">
        <v>103</v>
      </c>
      <c r="B682" s="71"/>
      <c r="C682" s="71"/>
      <c r="D682" s="71"/>
      <c r="E682" s="71"/>
      <c r="F682" s="72"/>
    </row>
    <row r="683" ht="12.75" customHeight="1">
      <c r="A683" s="21" t="s">
        <v>14</v>
      </c>
      <c r="B683" s="16"/>
      <c r="C683" s="16"/>
      <c r="D683" s="16"/>
      <c r="E683" s="16"/>
      <c r="F683" s="17"/>
    </row>
    <row r="684" ht="12.75" customHeight="1">
      <c r="A684" s="22" t="s">
        <v>15</v>
      </c>
      <c r="B684" s="23" t="s">
        <v>16</v>
      </c>
      <c r="C684" s="23" t="s">
        <v>17</v>
      </c>
      <c r="D684" s="23" t="s">
        <v>18</v>
      </c>
      <c r="E684" s="23" t="s">
        <v>19</v>
      </c>
      <c r="F684" s="24" t="s">
        <v>20</v>
      </c>
    </row>
    <row r="685" ht="12.75" customHeight="1">
      <c r="A685" s="25" t="s">
        <v>21</v>
      </c>
      <c r="B685" s="26">
        <v>1.0</v>
      </c>
      <c r="C685" s="27" t="s">
        <v>22</v>
      </c>
      <c r="D685" s="28"/>
      <c r="E685" s="29">
        <f t="shared" ref="E685:E708" si="31">D685*B685</f>
        <v>0</v>
      </c>
      <c r="F685" s="30"/>
    </row>
    <row r="686" ht="12.75" customHeight="1">
      <c r="A686" s="31" t="s">
        <v>23</v>
      </c>
      <c r="B686" s="26">
        <v>1.0</v>
      </c>
      <c r="C686" s="32" t="s">
        <v>24</v>
      </c>
      <c r="D686" s="28"/>
      <c r="E686" s="29">
        <f t="shared" si="31"/>
        <v>0</v>
      </c>
      <c r="F686" s="30"/>
    </row>
    <row r="687" ht="12.75" customHeight="1">
      <c r="A687" s="25" t="s">
        <v>25</v>
      </c>
      <c r="B687" s="26">
        <v>1.0</v>
      </c>
      <c r="C687" s="27" t="s">
        <v>26</v>
      </c>
      <c r="D687" s="28"/>
      <c r="E687" s="29">
        <f t="shared" si="31"/>
        <v>0</v>
      </c>
      <c r="F687" s="30"/>
    </row>
    <row r="688" ht="12.75" customHeight="1">
      <c r="A688" s="33" t="s">
        <v>27</v>
      </c>
      <c r="B688" s="34">
        <v>2.0</v>
      </c>
      <c r="C688" s="35" t="s">
        <v>28</v>
      </c>
      <c r="D688" s="28"/>
      <c r="E688" s="29">
        <f t="shared" si="31"/>
        <v>0</v>
      </c>
      <c r="F688" s="30"/>
    </row>
    <row r="689" ht="12.75" customHeight="1">
      <c r="A689" s="33" t="s">
        <v>29</v>
      </c>
      <c r="B689" s="34">
        <v>2.0</v>
      </c>
      <c r="C689" s="35" t="s">
        <v>30</v>
      </c>
      <c r="D689" s="28"/>
      <c r="E689" s="29">
        <f t="shared" si="31"/>
        <v>0</v>
      </c>
      <c r="F689" s="30"/>
    </row>
    <row r="690" ht="12.75" customHeight="1">
      <c r="A690" s="33" t="s">
        <v>31</v>
      </c>
      <c r="B690" s="34">
        <v>1.0</v>
      </c>
      <c r="C690" s="35" t="s">
        <v>32</v>
      </c>
      <c r="D690" s="28"/>
      <c r="E690" s="29">
        <f t="shared" si="31"/>
        <v>0</v>
      </c>
      <c r="F690" s="30"/>
    </row>
    <row r="691" ht="12.75" customHeight="1">
      <c r="A691" s="33" t="s">
        <v>33</v>
      </c>
      <c r="B691" s="34">
        <v>1.0</v>
      </c>
      <c r="C691" s="35" t="s">
        <v>34</v>
      </c>
      <c r="D691" s="28"/>
      <c r="E691" s="29">
        <f t="shared" si="31"/>
        <v>0</v>
      </c>
      <c r="F691" s="30"/>
    </row>
    <row r="692" ht="12.75" customHeight="1">
      <c r="A692" s="33" t="s">
        <v>35</v>
      </c>
      <c r="B692" s="34">
        <v>2.0</v>
      </c>
      <c r="C692" s="35" t="s">
        <v>36</v>
      </c>
      <c r="D692" s="28"/>
      <c r="E692" s="29">
        <f t="shared" si="31"/>
        <v>0</v>
      </c>
      <c r="F692" s="30"/>
    </row>
    <row r="693" ht="12.75" customHeight="1">
      <c r="A693" s="31" t="s">
        <v>37</v>
      </c>
      <c r="B693" s="26">
        <v>2.0</v>
      </c>
      <c r="C693" s="32" t="s">
        <v>38</v>
      </c>
      <c r="D693" s="28"/>
      <c r="E693" s="29">
        <f t="shared" si="31"/>
        <v>0</v>
      </c>
      <c r="F693" s="30"/>
    </row>
    <row r="694" ht="12.75" customHeight="1">
      <c r="A694" s="33" t="s">
        <v>39</v>
      </c>
      <c r="B694" s="34">
        <v>2.0</v>
      </c>
      <c r="C694" s="35" t="s">
        <v>40</v>
      </c>
      <c r="D694" s="28"/>
      <c r="E694" s="29">
        <f t="shared" si="31"/>
        <v>0</v>
      </c>
      <c r="F694" s="30"/>
    </row>
    <row r="695" ht="12.75" customHeight="1">
      <c r="A695" s="25" t="s">
        <v>41</v>
      </c>
      <c r="B695" s="26">
        <v>2.0</v>
      </c>
      <c r="C695" s="27" t="s">
        <v>42</v>
      </c>
      <c r="D695" s="28"/>
      <c r="E695" s="29">
        <f t="shared" si="31"/>
        <v>0</v>
      </c>
      <c r="F695" s="30"/>
    </row>
    <row r="696" ht="12.75" customHeight="1">
      <c r="A696" s="31" t="s">
        <v>43</v>
      </c>
      <c r="B696" s="26">
        <v>2.0</v>
      </c>
      <c r="C696" s="32" t="s">
        <v>44</v>
      </c>
      <c r="D696" s="28"/>
      <c r="E696" s="29">
        <f t="shared" si="31"/>
        <v>0</v>
      </c>
      <c r="F696" s="30"/>
    </row>
    <row r="697" ht="12.75" customHeight="1">
      <c r="A697" s="36" t="s">
        <v>45</v>
      </c>
      <c r="B697" s="26">
        <v>4.0</v>
      </c>
      <c r="C697" s="37" t="s">
        <v>46</v>
      </c>
      <c r="D697" s="28"/>
      <c r="E697" s="29">
        <f t="shared" si="31"/>
        <v>0</v>
      </c>
      <c r="F697" s="30"/>
    </row>
    <row r="698" ht="12.75" customHeight="1">
      <c r="A698" s="31" t="s">
        <v>47</v>
      </c>
      <c r="B698" s="26">
        <v>4.0</v>
      </c>
      <c r="C698" s="32" t="s">
        <v>48</v>
      </c>
      <c r="D698" s="28"/>
      <c r="E698" s="29">
        <f t="shared" si="31"/>
        <v>0</v>
      </c>
      <c r="F698" s="30"/>
    </row>
    <row r="699" ht="12.75" customHeight="1">
      <c r="A699" s="25" t="s">
        <v>49</v>
      </c>
      <c r="B699" s="26">
        <v>4.0</v>
      </c>
      <c r="C699" s="27" t="s">
        <v>50</v>
      </c>
      <c r="D699" s="28"/>
      <c r="E699" s="29">
        <f t="shared" si="31"/>
        <v>0</v>
      </c>
      <c r="F699" s="30"/>
    </row>
    <row r="700" ht="12.75" customHeight="1">
      <c r="A700" s="33" t="s">
        <v>51</v>
      </c>
      <c r="B700" s="34">
        <v>6.0</v>
      </c>
      <c r="C700" s="35" t="s">
        <v>52</v>
      </c>
      <c r="D700" s="28"/>
      <c r="E700" s="29">
        <f t="shared" si="31"/>
        <v>0</v>
      </c>
      <c r="F700" s="30"/>
    </row>
    <row r="701" ht="12.75" customHeight="1">
      <c r="A701" s="33" t="s">
        <v>53</v>
      </c>
      <c r="B701" s="34">
        <v>6.0</v>
      </c>
      <c r="C701" s="35" t="s">
        <v>54</v>
      </c>
      <c r="D701" s="28"/>
      <c r="E701" s="29">
        <f t="shared" si="31"/>
        <v>0</v>
      </c>
      <c r="F701" s="30"/>
    </row>
    <row r="702" ht="12.75" customHeight="1">
      <c r="A702" s="33" t="s">
        <v>55</v>
      </c>
      <c r="B702" s="34">
        <v>2.0</v>
      </c>
      <c r="C702" s="35" t="s">
        <v>56</v>
      </c>
      <c r="D702" s="28"/>
      <c r="E702" s="29">
        <f t="shared" si="31"/>
        <v>0</v>
      </c>
      <c r="F702" s="30"/>
    </row>
    <row r="703" ht="12.75" customHeight="1">
      <c r="A703" s="38" t="s">
        <v>57</v>
      </c>
      <c r="B703" s="39">
        <v>5.0</v>
      </c>
      <c r="C703" s="40" t="s">
        <v>58</v>
      </c>
      <c r="D703" s="28"/>
      <c r="E703" s="29">
        <f t="shared" si="31"/>
        <v>0</v>
      </c>
      <c r="F703" s="30"/>
    </row>
    <row r="704" ht="12.75" customHeight="1">
      <c r="A704" s="38" t="s">
        <v>59</v>
      </c>
      <c r="B704" s="39">
        <v>1.0</v>
      </c>
      <c r="C704" s="40" t="s">
        <v>60</v>
      </c>
      <c r="D704" s="28"/>
      <c r="E704" s="29">
        <f t="shared" si="31"/>
        <v>0</v>
      </c>
      <c r="F704" s="30"/>
    </row>
    <row r="705" ht="12.75" customHeight="1">
      <c r="A705" s="33" t="s">
        <v>61</v>
      </c>
      <c r="B705" s="39">
        <v>10.0</v>
      </c>
      <c r="C705" s="44" t="s">
        <v>62</v>
      </c>
      <c r="D705" s="28"/>
      <c r="E705" s="29">
        <f t="shared" si="31"/>
        <v>0</v>
      </c>
      <c r="F705" s="30"/>
    </row>
    <row r="706" ht="12.75" customHeight="1">
      <c r="A706" s="25" t="s">
        <v>63</v>
      </c>
      <c r="B706" s="26">
        <v>1.0</v>
      </c>
      <c r="C706" s="27" t="s">
        <v>64</v>
      </c>
      <c r="D706" s="28"/>
      <c r="E706" s="29">
        <f t="shared" si="31"/>
        <v>0</v>
      </c>
      <c r="F706" s="30"/>
    </row>
    <row r="707" ht="12.75" customHeight="1">
      <c r="A707" s="25" t="s">
        <v>65</v>
      </c>
      <c r="B707" s="26">
        <v>15.0</v>
      </c>
      <c r="C707" s="27" t="s">
        <v>66</v>
      </c>
      <c r="D707" s="28"/>
      <c r="E707" s="29">
        <f t="shared" si="31"/>
        <v>0</v>
      </c>
      <c r="F707" s="30"/>
    </row>
    <row r="708" ht="12.75" customHeight="1">
      <c r="A708" s="45"/>
      <c r="B708" s="46"/>
      <c r="C708" s="47"/>
      <c r="D708" s="48"/>
      <c r="E708" s="29">
        <f t="shared" si="31"/>
        <v>0</v>
      </c>
      <c r="F708" s="30"/>
    </row>
    <row r="709" ht="12.75" customHeight="1">
      <c r="A709" s="49" t="s">
        <v>67</v>
      </c>
      <c r="B709" s="50"/>
      <c r="C709" s="50"/>
      <c r="D709" s="50"/>
      <c r="E709" s="50"/>
      <c r="F709" s="51"/>
    </row>
    <row r="710" ht="12.75" customHeight="1">
      <c r="A710" s="33" t="s">
        <v>68</v>
      </c>
      <c r="B710" s="52">
        <v>1.0</v>
      </c>
      <c r="C710" s="27" t="s">
        <v>69</v>
      </c>
      <c r="D710" s="28"/>
      <c r="E710" s="29">
        <f t="shared" ref="E710:E719" si="32">D710*B710</f>
        <v>0</v>
      </c>
      <c r="F710" s="30"/>
    </row>
    <row r="711" ht="12.75" customHeight="1">
      <c r="A711" s="33" t="s">
        <v>70</v>
      </c>
      <c r="B711" s="52">
        <v>1.0</v>
      </c>
      <c r="C711" s="32" t="s">
        <v>24</v>
      </c>
      <c r="D711" s="28"/>
      <c r="E711" s="29">
        <f t="shared" si="32"/>
        <v>0</v>
      </c>
      <c r="F711" s="30"/>
    </row>
    <row r="712" ht="12.75" customHeight="1">
      <c r="A712" s="33" t="s">
        <v>71</v>
      </c>
      <c r="B712" s="52">
        <v>1.0</v>
      </c>
      <c r="C712" s="35" t="s">
        <v>72</v>
      </c>
      <c r="D712" s="28"/>
      <c r="E712" s="29">
        <f t="shared" si="32"/>
        <v>0</v>
      </c>
      <c r="F712" s="30"/>
    </row>
    <row r="713" ht="12.75" customHeight="1">
      <c r="A713" s="31" t="s">
        <v>73</v>
      </c>
      <c r="B713" s="26">
        <v>2.0</v>
      </c>
      <c r="C713" s="32" t="s">
        <v>44</v>
      </c>
      <c r="D713" s="28"/>
      <c r="E713" s="29">
        <f t="shared" si="32"/>
        <v>0</v>
      </c>
      <c r="F713" s="30"/>
    </row>
    <row r="714" ht="12.75" customHeight="1">
      <c r="A714" s="36" t="s">
        <v>74</v>
      </c>
      <c r="B714" s="26">
        <v>4.0</v>
      </c>
      <c r="C714" s="37" t="s">
        <v>46</v>
      </c>
      <c r="D714" s="28"/>
      <c r="E714" s="29">
        <f t="shared" si="32"/>
        <v>0</v>
      </c>
      <c r="F714" s="30"/>
    </row>
    <row r="715" ht="12.75" customHeight="1">
      <c r="A715" s="31" t="s">
        <v>75</v>
      </c>
      <c r="B715" s="26">
        <v>4.0</v>
      </c>
      <c r="C715" s="32" t="s">
        <v>48</v>
      </c>
      <c r="D715" s="28"/>
      <c r="E715" s="29">
        <f t="shared" si="32"/>
        <v>0</v>
      </c>
      <c r="F715" s="30"/>
    </row>
    <row r="716" ht="12.75" customHeight="1">
      <c r="A716" s="33" t="s">
        <v>76</v>
      </c>
      <c r="B716" s="34">
        <v>6.0</v>
      </c>
      <c r="C716" s="35" t="s">
        <v>52</v>
      </c>
      <c r="D716" s="28"/>
      <c r="E716" s="29">
        <f t="shared" si="32"/>
        <v>0</v>
      </c>
      <c r="F716" s="30"/>
    </row>
    <row r="717" ht="12.75" customHeight="1">
      <c r="A717" s="33" t="s">
        <v>77</v>
      </c>
      <c r="B717" s="34">
        <v>6.0</v>
      </c>
      <c r="C717" s="35" t="s">
        <v>54</v>
      </c>
      <c r="D717" s="28"/>
      <c r="E717" s="29">
        <f t="shared" si="32"/>
        <v>0</v>
      </c>
      <c r="F717" s="30"/>
    </row>
    <row r="718" ht="12.75" customHeight="1">
      <c r="A718" s="33" t="s">
        <v>78</v>
      </c>
      <c r="B718" s="34">
        <v>2.0</v>
      </c>
      <c r="C718" s="35" t="s">
        <v>56</v>
      </c>
      <c r="D718" s="28"/>
      <c r="E718" s="29">
        <f t="shared" si="32"/>
        <v>0</v>
      </c>
      <c r="F718" s="30"/>
    </row>
    <row r="719" ht="12.75" customHeight="1">
      <c r="A719" s="33"/>
      <c r="B719" s="34"/>
      <c r="C719" s="35"/>
      <c r="D719" s="28"/>
      <c r="E719" s="29">
        <f t="shared" si="32"/>
        <v>0</v>
      </c>
      <c r="F719" s="30"/>
    </row>
    <row r="720" ht="12.75" customHeight="1">
      <c r="A720" s="49" t="s">
        <v>79</v>
      </c>
      <c r="B720" s="50"/>
      <c r="C720" s="50"/>
      <c r="D720" s="50"/>
      <c r="E720" s="50"/>
      <c r="F720" s="51"/>
    </row>
    <row r="721" ht="12.75" customHeight="1">
      <c r="A721" s="33" t="s">
        <v>80</v>
      </c>
      <c r="B721" s="52">
        <v>1.0</v>
      </c>
      <c r="C721" s="27" t="s">
        <v>69</v>
      </c>
      <c r="D721" s="28"/>
      <c r="E721" s="29">
        <f t="shared" ref="E721:E730" si="33">D721*B721</f>
        <v>0</v>
      </c>
      <c r="F721" s="30"/>
    </row>
    <row r="722" ht="12.75" customHeight="1">
      <c r="A722" s="33" t="s">
        <v>81</v>
      </c>
      <c r="B722" s="52">
        <v>1.0</v>
      </c>
      <c r="C722" s="32" t="s">
        <v>24</v>
      </c>
      <c r="D722" s="28"/>
      <c r="E722" s="29">
        <f t="shared" si="33"/>
        <v>0</v>
      </c>
      <c r="F722" s="30"/>
    </row>
    <row r="723" ht="12.75" customHeight="1">
      <c r="A723" s="33" t="s">
        <v>82</v>
      </c>
      <c r="B723" s="52">
        <v>1.0</v>
      </c>
      <c r="C723" s="35" t="s">
        <v>72</v>
      </c>
      <c r="D723" s="28"/>
      <c r="E723" s="29">
        <f t="shared" si="33"/>
        <v>0</v>
      </c>
      <c r="F723" s="30"/>
    </row>
    <row r="724" ht="12.75" customHeight="1">
      <c r="A724" s="31" t="s">
        <v>83</v>
      </c>
      <c r="B724" s="26">
        <v>2.0</v>
      </c>
      <c r="C724" s="32" t="s">
        <v>44</v>
      </c>
      <c r="D724" s="28"/>
      <c r="E724" s="29">
        <f t="shared" si="33"/>
        <v>0</v>
      </c>
      <c r="F724" s="30"/>
    </row>
    <row r="725" ht="12.75" customHeight="1">
      <c r="A725" s="25" t="s">
        <v>84</v>
      </c>
      <c r="B725" s="26">
        <v>4.0</v>
      </c>
      <c r="C725" s="37" t="s">
        <v>46</v>
      </c>
      <c r="D725" s="28"/>
      <c r="E725" s="29">
        <f t="shared" si="33"/>
        <v>0</v>
      </c>
      <c r="F725" s="30"/>
    </row>
    <row r="726" ht="12.75" customHeight="1">
      <c r="A726" s="31" t="s">
        <v>85</v>
      </c>
      <c r="B726" s="26">
        <v>4.0</v>
      </c>
      <c r="C726" s="32" t="s">
        <v>48</v>
      </c>
      <c r="D726" s="28"/>
      <c r="E726" s="29">
        <f t="shared" si="33"/>
        <v>0</v>
      </c>
      <c r="F726" s="30"/>
    </row>
    <row r="727" ht="12.75" customHeight="1">
      <c r="A727" s="33" t="s">
        <v>86</v>
      </c>
      <c r="B727" s="34">
        <v>6.0</v>
      </c>
      <c r="C727" s="35" t="s">
        <v>52</v>
      </c>
      <c r="D727" s="28"/>
      <c r="E727" s="29">
        <f t="shared" si="33"/>
        <v>0</v>
      </c>
      <c r="F727" s="30"/>
    </row>
    <row r="728" ht="12.75" customHeight="1">
      <c r="A728" s="33" t="s">
        <v>87</v>
      </c>
      <c r="B728" s="34">
        <v>6.0</v>
      </c>
      <c r="C728" s="35" t="s">
        <v>54</v>
      </c>
      <c r="D728" s="28"/>
      <c r="E728" s="29">
        <f t="shared" si="33"/>
        <v>0</v>
      </c>
      <c r="F728" s="30"/>
    </row>
    <row r="729" ht="12.75" customHeight="1">
      <c r="A729" s="33" t="s">
        <v>88</v>
      </c>
      <c r="B729" s="34">
        <v>2.0</v>
      </c>
      <c r="C729" s="35" t="s">
        <v>56</v>
      </c>
      <c r="D729" s="28"/>
      <c r="E729" s="29">
        <f t="shared" si="33"/>
        <v>0</v>
      </c>
      <c r="F729" s="30"/>
    </row>
    <row r="730" ht="12.75" customHeight="1">
      <c r="A730" s="53"/>
      <c r="B730" s="54"/>
      <c r="C730" s="55"/>
      <c r="D730" s="48"/>
      <c r="E730" s="56">
        <f t="shared" si="33"/>
        <v>0</v>
      </c>
      <c r="F730" s="57"/>
    </row>
    <row r="731" ht="12.75" customHeight="1">
      <c r="A731" s="58" t="s">
        <v>89</v>
      </c>
      <c r="E731" s="59">
        <f>SUMIFS(E685:E730,F685:F730,"Yes")</f>
        <v>0</v>
      </c>
      <c r="F731" s="3"/>
    </row>
    <row r="732" ht="12.75" customHeight="1">
      <c r="A732" s="58" t="s">
        <v>90</v>
      </c>
      <c r="E732" s="59">
        <f>7.75%*E731</f>
        <v>0</v>
      </c>
      <c r="F732" s="3"/>
    </row>
    <row r="733" ht="12.75" customHeight="1">
      <c r="A733" s="58" t="s">
        <v>91</v>
      </c>
      <c r="E733" s="60">
        <f t="array" ref="E733">SUMIFS(E685:E730,F685:F730,{"","No"})</f>
        <v>0</v>
      </c>
      <c r="F733" s="3"/>
    </row>
    <row r="734" ht="12.75" customHeight="1">
      <c r="A734" s="61" t="s">
        <v>92</v>
      </c>
      <c r="B734" s="42"/>
      <c r="C734" s="42"/>
      <c r="D734" s="42"/>
      <c r="E734" s="62">
        <v>0.0</v>
      </c>
      <c r="F734" s="3"/>
    </row>
    <row r="735" ht="12.75" customHeight="1">
      <c r="A735" s="58" t="s">
        <v>93</v>
      </c>
      <c r="E735" s="63">
        <f>SUM(E731:E734)</f>
        <v>0</v>
      </c>
      <c r="F735" s="3"/>
    </row>
    <row r="736" ht="12.75" customHeight="1">
      <c r="A736" s="68"/>
      <c r="B736" s="69"/>
      <c r="C736" s="14"/>
      <c r="D736" s="1"/>
      <c r="E736" s="1"/>
    </row>
    <row r="737" ht="12.75" customHeight="1">
      <c r="A737" s="68"/>
      <c r="B737" s="69"/>
      <c r="C737" s="14"/>
      <c r="D737" s="1"/>
      <c r="E737" s="1"/>
    </row>
    <row r="738" ht="12.75" customHeight="1">
      <c r="A738" s="68"/>
      <c r="B738" s="69"/>
      <c r="C738" s="14"/>
      <c r="D738" s="1"/>
      <c r="E738" s="1"/>
    </row>
    <row r="739" ht="12.75" customHeight="1">
      <c r="A739" s="68"/>
      <c r="B739" s="69"/>
      <c r="C739" s="14"/>
      <c r="D739" s="1"/>
      <c r="E739" s="1"/>
    </row>
    <row r="740" ht="12.75" customHeight="1">
      <c r="A740" s="6" t="s">
        <v>1</v>
      </c>
      <c r="C740" s="7"/>
      <c r="D740" s="8"/>
      <c r="E740" s="8"/>
      <c r="F740" s="8"/>
    </row>
    <row r="741" ht="12.75" customHeight="1">
      <c r="A741" s="9"/>
      <c r="B741" s="4"/>
      <c r="C741" s="4"/>
      <c r="D741" s="4"/>
      <c r="E741" s="4"/>
    </row>
    <row r="742" ht="12.75" customHeight="1">
      <c r="A742" s="6" t="s">
        <v>4</v>
      </c>
      <c r="C742" s="7"/>
      <c r="D742" s="8"/>
      <c r="E742" s="8"/>
      <c r="F742" s="8"/>
    </row>
    <row r="743" ht="12.75" customHeight="1">
      <c r="A743" s="6" t="s">
        <v>6</v>
      </c>
      <c r="C743" s="7"/>
      <c r="D743" s="8"/>
      <c r="E743" s="8"/>
      <c r="F743" s="8"/>
    </row>
    <row r="744" ht="12.75" customHeight="1">
      <c r="A744" s="6" t="s">
        <v>8</v>
      </c>
      <c r="C744" s="7"/>
      <c r="D744" s="8"/>
      <c r="E744" s="8"/>
      <c r="F744" s="8"/>
    </row>
    <row r="745" ht="12.75" customHeight="1">
      <c r="A745" s="9"/>
      <c r="B745" s="4"/>
      <c r="C745" s="4"/>
      <c r="D745" s="4"/>
      <c r="E745" s="4"/>
    </row>
    <row r="746" ht="12.75" customHeight="1">
      <c r="A746" s="6" t="s">
        <v>11</v>
      </c>
      <c r="C746" s="13"/>
      <c r="D746" s="8"/>
      <c r="E746" s="8"/>
      <c r="F746" s="8"/>
    </row>
    <row r="747" ht="12.75" customHeight="1">
      <c r="A747" s="1"/>
      <c r="B747" s="4"/>
      <c r="C747" s="1"/>
      <c r="D747" s="1"/>
      <c r="E747" s="1"/>
    </row>
    <row r="748" ht="12.75" customHeight="1">
      <c r="A748" s="1"/>
      <c r="B748" s="4"/>
      <c r="C748" s="1"/>
      <c r="D748" s="1"/>
      <c r="E748" s="1"/>
    </row>
    <row r="749" ht="12.75" customHeight="1">
      <c r="A749" s="70" t="s">
        <v>104</v>
      </c>
      <c r="B749" s="71"/>
      <c r="C749" s="71"/>
      <c r="D749" s="71"/>
      <c r="E749" s="71"/>
      <c r="F749" s="72"/>
    </row>
    <row r="750" ht="12.75" customHeight="1">
      <c r="A750" s="21" t="s">
        <v>14</v>
      </c>
      <c r="B750" s="16"/>
      <c r="C750" s="16"/>
      <c r="D750" s="16"/>
      <c r="E750" s="16"/>
      <c r="F750" s="17"/>
    </row>
    <row r="751" ht="12.75" customHeight="1">
      <c r="A751" s="22" t="s">
        <v>15</v>
      </c>
      <c r="B751" s="23" t="s">
        <v>16</v>
      </c>
      <c r="C751" s="23" t="s">
        <v>17</v>
      </c>
      <c r="D751" s="23" t="s">
        <v>18</v>
      </c>
      <c r="E751" s="23" t="s">
        <v>19</v>
      </c>
      <c r="F751" s="24" t="s">
        <v>20</v>
      </c>
    </row>
    <row r="752" ht="12.75" customHeight="1">
      <c r="A752" s="25" t="s">
        <v>21</v>
      </c>
      <c r="B752" s="26">
        <v>1.0</v>
      </c>
      <c r="C752" s="27" t="s">
        <v>22</v>
      </c>
      <c r="D752" s="28"/>
      <c r="E752" s="29">
        <f t="shared" ref="E752:E775" si="34">D752*B752</f>
        <v>0</v>
      </c>
      <c r="F752" s="30"/>
    </row>
    <row r="753" ht="12.75" customHeight="1">
      <c r="A753" s="31" t="s">
        <v>23</v>
      </c>
      <c r="B753" s="26">
        <v>1.0</v>
      </c>
      <c r="C753" s="32" t="s">
        <v>24</v>
      </c>
      <c r="D753" s="28"/>
      <c r="E753" s="29">
        <f t="shared" si="34"/>
        <v>0</v>
      </c>
      <c r="F753" s="30"/>
    </row>
    <row r="754" ht="12.75" customHeight="1">
      <c r="A754" s="25" t="s">
        <v>25</v>
      </c>
      <c r="B754" s="26">
        <v>1.0</v>
      </c>
      <c r="C754" s="27" t="s">
        <v>26</v>
      </c>
      <c r="D754" s="28"/>
      <c r="E754" s="29">
        <f t="shared" si="34"/>
        <v>0</v>
      </c>
      <c r="F754" s="30"/>
    </row>
    <row r="755" ht="12.75" customHeight="1">
      <c r="A755" s="33" t="s">
        <v>27</v>
      </c>
      <c r="B755" s="34">
        <v>2.0</v>
      </c>
      <c r="C755" s="35" t="s">
        <v>28</v>
      </c>
      <c r="D755" s="28"/>
      <c r="E755" s="29">
        <f t="shared" si="34"/>
        <v>0</v>
      </c>
      <c r="F755" s="30"/>
    </row>
    <row r="756" ht="12.75" customHeight="1">
      <c r="A756" s="33" t="s">
        <v>29</v>
      </c>
      <c r="B756" s="34">
        <v>2.0</v>
      </c>
      <c r="C756" s="35" t="s">
        <v>30</v>
      </c>
      <c r="D756" s="28"/>
      <c r="E756" s="29">
        <f t="shared" si="34"/>
        <v>0</v>
      </c>
      <c r="F756" s="30"/>
    </row>
    <row r="757" ht="12.75" customHeight="1">
      <c r="A757" s="33" t="s">
        <v>31</v>
      </c>
      <c r="B757" s="34">
        <v>1.0</v>
      </c>
      <c r="C757" s="35" t="s">
        <v>32</v>
      </c>
      <c r="D757" s="28"/>
      <c r="E757" s="29">
        <f t="shared" si="34"/>
        <v>0</v>
      </c>
      <c r="F757" s="30"/>
    </row>
    <row r="758" ht="12.75" customHeight="1">
      <c r="A758" s="33" t="s">
        <v>33</v>
      </c>
      <c r="B758" s="34">
        <v>1.0</v>
      </c>
      <c r="C758" s="35" t="s">
        <v>34</v>
      </c>
      <c r="D758" s="28"/>
      <c r="E758" s="29">
        <f t="shared" si="34"/>
        <v>0</v>
      </c>
      <c r="F758" s="30"/>
    </row>
    <row r="759" ht="12.75" customHeight="1">
      <c r="A759" s="33" t="s">
        <v>35</v>
      </c>
      <c r="B759" s="34">
        <v>2.0</v>
      </c>
      <c r="C759" s="35" t="s">
        <v>36</v>
      </c>
      <c r="D759" s="28"/>
      <c r="E759" s="29">
        <f t="shared" si="34"/>
        <v>0</v>
      </c>
      <c r="F759" s="30"/>
    </row>
    <row r="760" ht="12.75" customHeight="1">
      <c r="A760" s="31" t="s">
        <v>37</v>
      </c>
      <c r="B760" s="26">
        <v>2.0</v>
      </c>
      <c r="C760" s="32" t="s">
        <v>38</v>
      </c>
      <c r="D760" s="28"/>
      <c r="E760" s="29">
        <f t="shared" si="34"/>
        <v>0</v>
      </c>
      <c r="F760" s="30"/>
    </row>
    <row r="761" ht="12.75" customHeight="1">
      <c r="A761" s="33" t="s">
        <v>39</v>
      </c>
      <c r="B761" s="34">
        <v>2.0</v>
      </c>
      <c r="C761" s="35" t="s">
        <v>40</v>
      </c>
      <c r="D761" s="28"/>
      <c r="E761" s="29">
        <f t="shared" si="34"/>
        <v>0</v>
      </c>
      <c r="F761" s="30"/>
    </row>
    <row r="762" ht="12.75" customHeight="1">
      <c r="A762" s="25" t="s">
        <v>41</v>
      </c>
      <c r="B762" s="26">
        <v>2.0</v>
      </c>
      <c r="C762" s="27" t="s">
        <v>42</v>
      </c>
      <c r="D762" s="28"/>
      <c r="E762" s="29">
        <f t="shared" si="34"/>
        <v>0</v>
      </c>
      <c r="F762" s="30"/>
    </row>
    <row r="763" ht="12.75" customHeight="1">
      <c r="A763" s="31" t="s">
        <v>43</v>
      </c>
      <c r="B763" s="26">
        <v>2.0</v>
      </c>
      <c r="C763" s="32" t="s">
        <v>44</v>
      </c>
      <c r="D763" s="28"/>
      <c r="E763" s="29">
        <f t="shared" si="34"/>
        <v>0</v>
      </c>
      <c r="F763" s="30"/>
    </row>
    <row r="764" ht="12.75" customHeight="1">
      <c r="A764" s="36" t="s">
        <v>45</v>
      </c>
      <c r="B764" s="26">
        <v>4.0</v>
      </c>
      <c r="C764" s="37" t="s">
        <v>46</v>
      </c>
      <c r="D764" s="28"/>
      <c r="E764" s="29">
        <f t="shared" si="34"/>
        <v>0</v>
      </c>
      <c r="F764" s="30"/>
    </row>
    <row r="765" ht="12.75" customHeight="1">
      <c r="A765" s="31" t="s">
        <v>47</v>
      </c>
      <c r="B765" s="26">
        <v>4.0</v>
      </c>
      <c r="C765" s="32" t="s">
        <v>48</v>
      </c>
      <c r="D765" s="28"/>
      <c r="E765" s="29">
        <f t="shared" si="34"/>
        <v>0</v>
      </c>
      <c r="F765" s="30"/>
    </row>
    <row r="766" ht="12.75" customHeight="1">
      <c r="A766" s="25" t="s">
        <v>49</v>
      </c>
      <c r="B766" s="26">
        <v>4.0</v>
      </c>
      <c r="C766" s="27" t="s">
        <v>50</v>
      </c>
      <c r="D766" s="28"/>
      <c r="E766" s="29">
        <f t="shared" si="34"/>
        <v>0</v>
      </c>
      <c r="F766" s="30"/>
    </row>
    <row r="767" ht="12.75" customHeight="1">
      <c r="A767" s="33" t="s">
        <v>51</v>
      </c>
      <c r="B767" s="34">
        <v>7.0</v>
      </c>
      <c r="C767" s="35" t="s">
        <v>52</v>
      </c>
      <c r="D767" s="28"/>
      <c r="E767" s="29">
        <f t="shared" si="34"/>
        <v>0</v>
      </c>
      <c r="F767" s="30"/>
    </row>
    <row r="768" ht="12.75" customHeight="1">
      <c r="A768" s="33" t="s">
        <v>53</v>
      </c>
      <c r="B768" s="34">
        <v>7.0</v>
      </c>
      <c r="C768" s="35" t="s">
        <v>54</v>
      </c>
      <c r="D768" s="28"/>
      <c r="E768" s="29">
        <f t="shared" si="34"/>
        <v>0</v>
      </c>
      <c r="F768" s="30"/>
    </row>
    <row r="769" ht="12.75" customHeight="1">
      <c r="A769" s="33" t="s">
        <v>55</v>
      </c>
      <c r="B769" s="34">
        <v>2.0</v>
      </c>
      <c r="C769" s="35" t="s">
        <v>56</v>
      </c>
      <c r="D769" s="28"/>
      <c r="E769" s="29">
        <f t="shared" si="34"/>
        <v>0</v>
      </c>
      <c r="F769" s="30"/>
    </row>
    <row r="770" ht="12.75" customHeight="1">
      <c r="A770" s="38" t="s">
        <v>57</v>
      </c>
      <c r="B770" s="39">
        <v>5.0</v>
      </c>
      <c r="C770" s="40" t="s">
        <v>58</v>
      </c>
      <c r="D770" s="28"/>
      <c r="E770" s="29">
        <f t="shared" si="34"/>
        <v>0</v>
      </c>
      <c r="F770" s="30"/>
    </row>
    <row r="771" ht="12.75" customHeight="1">
      <c r="A771" s="38" t="s">
        <v>59</v>
      </c>
      <c r="B771" s="39">
        <v>1.0</v>
      </c>
      <c r="C771" s="40" t="s">
        <v>60</v>
      </c>
      <c r="D771" s="28"/>
      <c r="E771" s="29">
        <f t="shared" si="34"/>
        <v>0</v>
      </c>
      <c r="F771" s="30"/>
    </row>
    <row r="772" ht="12.75" customHeight="1">
      <c r="A772" s="33" t="s">
        <v>61</v>
      </c>
      <c r="B772" s="39">
        <v>10.0</v>
      </c>
      <c r="C772" s="44" t="s">
        <v>62</v>
      </c>
      <c r="D772" s="28"/>
      <c r="E772" s="29">
        <f t="shared" si="34"/>
        <v>0</v>
      </c>
      <c r="F772" s="30"/>
    </row>
    <row r="773" ht="12.75" customHeight="1">
      <c r="A773" s="25" t="s">
        <v>63</v>
      </c>
      <c r="B773" s="26">
        <v>1.0</v>
      </c>
      <c r="C773" s="27" t="s">
        <v>64</v>
      </c>
      <c r="D773" s="28"/>
      <c r="E773" s="29">
        <f t="shared" si="34"/>
        <v>0</v>
      </c>
      <c r="F773" s="30"/>
    </row>
    <row r="774" ht="12.75" customHeight="1">
      <c r="A774" s="25" t="s">
        <v>65</v>
      </c>
      <c r="B774" s="26">
        <v>20.0</v>
      </c>
      <c r="C774" s="27" t="s">
        <v>66</v>
      </c>
      <c r="D774" s="28"/>
      <c r="E774" s="29">
        <f t="shared" si="34"/>
        <v>0</v>
      </c>
      <c r="F774" s="30"/>
    </row>
    <row r="775" ht="12.75" customHeight="1">
      <c r="A775" s="45"/>
      <c r="B775" s="46"/>
      <c r="C775" s="47"/>
      <c r="D775" s="48"/>
      <c r="E775" s="29">
        <f t="shared" si="34"/>
        <v>0</v>
      </c>
      <c r="F775" s="30"/>
    </row>
    <row r="776" ht="12.75" customHeight="1">
      <c r="A776" s="49" t="s">
        <v>67</v>
      </c>
      <c r="B776" s="50"/>
      <c r="C776" s="50"/>
      <c r="D776" s="50"/>
      <c r="E776" s="50"/>
      <c r="F776" s="51"/>
    </row>
    <row r="777" ht="12.75" customHeight="1">
      <c r="A777" s="33" t="s">
        <v>68</v>
      </c>
      <c r="B777" s="52">
        <v>1.0</v>
      </c>
      <c r="C777" s="27" t="s">
        <v>69</v>
      </c>
      <c r="D777" s="28"/>
      <c r="E777" s="29">
        <f t="shared" ref="E777:E786" si="35">D777*B777</f>
        <v>0</v>
      </c>
      <c r="F777" s="30"/>
    </row>
    <row r="778" ht="12.75" customHeight="1">
      <c r="A778" s="33" t="s">
        <v>70</v>
      </c>
      <c r="B778" s="52">
        <v>1.0</v>
      </c>
      <c r="C778" s="32" t="s">
        <v>24</v>
      </c>
      <c r="D778" s="28"/>
      <c r="E778" s="29">
        <f t="shared" si="35"/>
        <v>0</v>
      </c>
      <c r="F778" s="30"/>
    </row>
    <row r="779" ht="12.75" customHeight="1">
      <c r="A779" s="33" t="s">
        <v>71</v>
      </c>
      <c r="B779" s="52">
        <v>1.0</v>
      </c>
      <c r="C779" s="35" t="s">
        <v>72</v>
      </c>
      <c r="D779" s="28"/>
      <c r="E779" s="29">
        <f t="shared" si="35"/>
        <v>0</v>
      </c>
      <c r="F779" s="30"/>
    </row>
    <row r="780" ht="12.75" customHeight="1">
      <c r="A780" s="31" t="s">
        <v>73</v>
      </c>
      <c r="B780" s="26">
        <v>2.0</v>
      </c>
      <c r="C780" s="32" t="s">
        <v>44</v>
      </c>
      <c r="D780" s="28"/>
      <c r="E780" s="29">
        <f t="shared" si="35"/>
        <v>0</v>
      </c>
      <c r="F780" s="30"/>
    </row>
    <row r="781" ht="12.75" customHeight="1">
      <c r="A781" s="36" t="s">
        <v>74</v>
      </c>
      <c r="B781" s="26">
        <v>4.0</v>
      </c>
      <c r="C781" s="37" t="s">
        <v>46</v>
      </c>
      <c r="D781" s="28"/>
      <c r="E781" s="29">
        <f t="shared" si="35"/>
        <v>0</v>
      </c>
      <c r="F781" s="30"/>
    </row>
    <row r="782" ht="12.75" customHeight="1">
      <c r="A782" s="31" t="s">
        <v>75</v>
      </c>
      <c r="B782" s="26">
        <v>4.0</v>
      </c>
      <c r="C782" s="32" t="s">
        <v>48</v>
      </c>
      <c r="D782" s="28"/>
      <c r="E782" s="29">
        <f t="shared" si="35"/>
        <v>0</v>
      </c>
      <c r="F782" s="30"/>
    </row>
    <row r="783" ht="12.75" customHeight="1">
      <c r="A783" s="33" t="s">
        <v>76</v>
      </c>
      <c r="B783" s="34">
        <v>7.0</v>
      </c>
      <c r="C783" s="35" t="s">
        <v>52</v>
      </c>
      <c r="D783" s="28"/>
      <c r="E783" s="29">
        <f t="shared" si="35"/>
        <v>0</v>
      </c>
      <c r="F783" s="30"/>
    </row>
    <row r="784" ht="12.75" customHeight="1">
      <c r="A784" s="33" t="s">
        <v>77</v>
      </c>
      <c r="B784" s="34">
        <v>7.0</v>
      </c>
      <c r="C784" s="35" t="s">
        <v>54</v>
      </c>
      <c r="D784" s="28"/>
      <c r="E784" s="29">
        <f t="shared" si="35"/>
        <v>0</v>
      </c>
      <c r="F784" s="30"/>
    </row>
    <row r="785" ht="12.75" customHeight="1">
      <c r="A785" s="33" t="s">
        <v>78</v>
      </c>
      <c r="B785" s="34">
        <v>2.0</v>
      </c>
      <c r="C785" s="35" t="s">
        <v>56</v>
      </c>
      <c r="D785" s="28"/>
      <c r="E785" s="29">
        <f t="shared" si="35"/>
        <v>0</v>
      </c>
      <c r="F785" s="30"/>
    </row>
    <row r="786" ht="12.75" customHeight="1">
      <c r="A786" s="33"/>
      <c r="B786" s="34"/>
      <c r="C786" s="35"/>
      <c r="D786" s="28"/>
      <c r="E786" s="29">
        <f t="shared" si="35"/>
        <v>0</v>
      </c>
      <c r="F786" s="30"/>
    </row>
    <row r="787" ht="12.75" customHeight="1">
      <c r="A787" s="49" t="s">
        <v>79</v>
      </c>
      <c r="B787" s="50"/>
      <c r="C787" s="50"/>
      <c r="D787" s="50"/>
      <c r="E787" s="50"/>
      <c r="F787" s="51"/>
    </row>
    <row r="788" ht="12.75" customHeight="1">
      <c r="A788" s="33" t="s">
        <v>80</v>
      </c>
      <c r="B788" s="52">
        <v>1.0</v>
      </c>
      <c r="C788" s="27" t="s">
        <v>69</v>
      </c>
      <c r="D788" s="28"/>
      <c r="E788" s="29">
        <f t="shared" ref="E788:E797" si="36">D788*B788</f>
        <v>0</v>
      </c>
      <c r="F788" s="30"/>
    </row>
    <row r="789" ht="12.75" customHeight="1">
      <c r="A789" s="33" t="s">
        <v>81</v>
      </c>
      <c r="B789" s="52">
        <v>1.0</v>
      </c>
      <c r="C789" s="32" t="s">
        <v>24</v>
      </c>
      <c r="D789" s="28"/>
      <c r="E789" s="29">
        <f t="shared" si="36"/>
        <v>0</v>
      </c>
      <c r="F789" s="30"/>
    </row>
    <row r="790" ht="12.75" customHeight="1">
      <c r="A790" s="33" t="s">
        <v>82</v>
      </c>
      <c r="B790" s="52">
        <v>1.0</v>
      </c>
      <c r="C790" s="35" t="s">
        <v>72</v>
      </c>
      <c r="D790" s="28"/>
      <c r="E790" s="29">
        <f t="shared" si="36"/>
        <v>0</v>
      </c>
      <c r="F790" s="30"/>
    </row>
    <row r="791" ht="12.75" customHeight="1">
      <c r="A791" s="31" t="s">
        <v>83</v>
      </c>
      <c r="B791" s="26">
        <v>2.0</v>
      </c>
      <c r="C791" s="32" t="s">
        <v>44</v>
      </c>
      <c r="D791" s="28"/>
      <c r="E791" s="29">
        <f t="shared" si="36"/>
        <v>0</v>
      </c>
      <c r="F791" s="30"/>
    </row>
    <row r="792" ht="12.75" customHeight="1">
      <c r="A792" s="25" t="s">
        <v>84</v>
      </c>
      <c r="B792" s="26">
        <v>4.0</v>
      </c>
      <c r="C792" s="37" t="s">
        <v>46</v>
      </c>
      <c r="D792" s="28"/>
      <c r="E792" s="29">
        <f t="shared" si="36"/>
        <v>0</v>
      </c>
      <c r="F792" s="30"/>
    </row>
    <row r="793" ht="12.75" customHeight="1">
      <c r="A793" s="31" t="s">
        <v>85</v>
      </c>
      <c r="B793" s="26">
        <v>4.0</v>
      </c>
      <c r="C793" s="32" t="s">
        <v>48</v>
      </c>
      <c r="D793" s="28"/>
      <c r="E793" s="29">
        <f t="shared" si="36"/>
        <v>0</v>
      </c>
      <c r="F793" s="30"/>
    </row>
    <row r="794" ht="12.75" customHeight="1">
      <c r="A794" s="33" t="s">
        <v>86</v>
      </c>
      <c r="B794" s="34">
        <v>7.0</v>
      </c>
      <c r="C794" s="35" t="s">
        <v>52</v>
      </c>
      <c r="D794" s="28"/>
      <c r="E794" s="29">
        <f t="shared" si="36"/>
        <v>0</v>
      </c>
      <c r="F794" s="30"/>
    </row>
    <row r="795" ht="12.75" customHeight="1">
      <c r="A795" s="33" t="s">
        <v>87</v>
      </c>
      <c r="B795" s="34">
        <v>7.0</v>
      </c>
      <c r="C795" s="35" t="s">
        <v>54</v>
      </c>
      <c r="D795" s="28"/>
      <c r="E795" s="29">
        <f t="shared" si="36"/>
        <v>0</v>
      </c>
      <c r="F795" s="30"/>
    </row>
    <row r="796" ht="12.75" customHeight="1">
      <c r="A796" s="33" t="s">
        <v>88</v>
      </c>
      <c r="B796" s="34">
        <v>2.0</v>
      </c>
      <c r="C796" s="35" t="s">
        <v>56</v>
      </c>
      <c r="D796" s="28"/>
      <c r="E796" s="29">
        <f t="shared" si="36"/>
        <v>0</v>
      </c>
      <c r="F796" s="30"/>
    </row>
    <row r="797" ht="12.75" customHeight="1">
      <c r="A797" s="53"/>
      <c r="B797" s="54"/>
      <c r="C797" s="55"/>
      <c r="D797" s="48"/>
      <c r="E797" s="56">
        <f t="shared" si="36"/>
        <v>0</v>
      </c>
      <c r="F797" s="57"/>
    </row>
    <row r="798" ht="12.75" customHeight="1">
      <c r="A798" s="58" t="s">
        <v>89</v>
      </c>
      <c r="E798" s="59">
        <f>SUMIFS(E752:E797,F752:F797,"Yes")</f>
        <v>0</v>
      </c>
      <c r="F798" s="3"/>
    </row>
    <row r="799" ht="12.75" customHeight="1">
      <c r="A799" s="58" t="s">
        <v>90</v>
      </c>
      <c r="E799" s="59">
        <f>7.75%*E798</f>
        <v>0</v>
      </c>
      <c r="F799" s="3"/>
    </row>
    <row r="800" ht="12.75" customHeight="1">
      <c r="A800" s="58" t="s">
        <v>91</v>
      </c>
      <c r="E800" s="60">
        <f t="array" ref="E800">SUMIFS(E752:E797,F752:F797,{"","No"})</f>
        <v>0</v>
      </c>
      <c r="F800" s="3"/>
    </row>
    <row r="801" ht="12.75" customHeight="1">
      <c r="A801" s="61" t="s">
        <v>92</v>
      </c>
      <c r="B801" s="42"/>
      <c r="C801" s="42"/>
      <c r="D801" s="42"/>
      <c r="E801" s="62">
        <v>0.0</v>
      </c>
      <c r="F801" s="3"/>
    </row>
    <row r="802" ht="12.75" customHeight="1">
      <c r="A802" s="58" t="s">
        <v>93</v>
      </c>
      <c r="E802" s="63">
        <f>SUM(E798:E801)</f>
        <v>0</v>
      </c>
      <c r="F802" s="3"/>
    </row>
    <row r="803" ht="12.75" customHeight="1">
      <c r="A803" s="68"/>
      <c r="B803" s="69"/>
      <c r="C803" s="14"/>
      <c r="D803" s="1"/>
      <c r="E803" s="1"/>
    </row>
    <row r="804" ht="12.75" customHeight="1">
      <c r="A804" s="68"/>
      <c r="B804" s="69"/>
      <c r="C804" s="14"/>
      <c r="D804" s="1"/>
      <c r="E804" s="1"/>
    </row>
    <row r="805" ht="12.75" customHeight="1">
      <c r="A805" s="68"/>
      <c r="B805" s="69"/>
      <c r="C805" s="14"/>
      <c r="D805" s="1"/>
      <c r="E805" s="1"/>
    </row>
    <row r="806" ht="12.75" customHeight="1">
      <c r="A806" s="68"/>
      <c r="B806" s="69"/>
      <c r="C806" s="14"/>
      <c r="D806" s="1"/>
      <c r="E806" s="1"/>
    </row>
    <row r="807" ht="12.75" customHeight="1">
      <c r="A807" s="6" t="s">
        <v>1</v>
      </c>
      <c r="C807" s="7"/>
      <c r="D807" s="8"/>
      <c r="E807" s="8"/>
      <c r="F807" s="8"/>
    </row>
    <row r="808" ht="12.75" customHeight="1">
      <c r="A808" s="9"/>
      <c r="B808" s="4"/>
      <c r="C808" s="4"/>
      <c r="D808" s="4"/>
      <c r="E808" s="4"/>
    </row>
    <row r="809" ht="12.75" customHeight="1">
      <c r="A809" s="6" t="s">
        <v>4</v>
      </c>
      <c r="C809" s="7"/>
      <c r="D809" s="8"/>
      <c r="E809" s="8"/>
      <c r="F809" s="8"/>
    </row>
    <row r="810" ht="12.75" customHeight="1">
      <c r="A810" s="6" t="s">
        <v>6</v>
      </c>
      <c r="C810" s="7"/>
      <c r="D810" s="8"/>
      <c r="E810" s="8"/>
      <c r="F810" s="8"/>
    </row>
    <row r="811" ht="12.75" customHeight="1">
      <c r="A811" s="6" t="s">
        <v>8</v>
      </c>
      <c r="C811" s="7"/>
      <c r="D811" s="8"/>
      <c r="E811" s="8"/>
      <c r="F811" s="8"/>
    </row>
    <row r="812" ht="12.75" customHeight="1">
      <c r="A812" s="9"/>
      <c r="B812" s="4"/>
      <c r="C812" s="4"/>
      <c r="D812" s="4"/>
      <c r="E812" s="4"/>
    </row>
    <row r="813" ht="12.75" customHeight="1">
      <c r="A813" s="6" t="s">
        <v>11</v>
      </c>
      <c r="C813" s="13"/>
      <c r="D813" s="8"/>
      <c r="E813" s="8"/>
      <c r="F813" s="8"/>
    </row>
    <row r="814" ht="12.75" customHeight="1">
      <c r="A814" s="1"/>
      <c r="B814" s="4"/>
      <c r="C814" s="1"/>
      <c r="D814" s="1"/>
      <c r="E814" s="1"/>
    </row>
    <row r="815" ht="12.75" customHeight="1">
      <c r="A815" s="1"/>
      <c r="B815" s="4"/>
      <c r="C815" s="1"/>
      <c r="D815" s="1"/>
      <c r="E815" s="1"/>
    </row>
    <row r="816" ht="12.75" customHeight="1">
      <c r="A816" s="70" t="s">
        <v>105</v>
      </c>
      <c r="B816" s="71"/>
      <c r="C816" s="71"/>
      <c r="D816" s="71"/>
      <c r="E816" s="71"/>
      <c r="F816" s="72"/>
    </row>
    <row r="817" ht="12.75" customHeight="1">
      <c r="A817" s="21" t="s">
        <v>14</v>
      </c>
      <c r="B817" s="16"/>
      <c r="C817" s="16"/>
      <c r="D817" s="16"/>
      <c r="E817" s="16"/>
      <c r="F817" s="17"/>
    </row>
    <row r="818" ht="12.75" customHeight="1">
      <c r="A818" s="22" t="s">
        <v>15</v>
      </c>
      <c r="B818" s="23" t="s">
        <v>16</v>
      </c>
      <c r="C818" s="23" t="s">
        <v>17</v>
      </c>
      <c r="D818" s="23" t="s">
        <v>18</v>
      </c>
      <c r="E818" s="23" t="s">
        <v>19</v>
      </c>
      <c r="F818" s="24" t="s">
        <v>20</v>
      </c>
    </row>
    <row r="819" ht="12.75" customHeight="1">
      <c r="A819" s="25" t="s">
        <v>21</v>
      </c>
      <c r="B819" s="26">
        <v>1.0</v>
      </c>
      <c r="C819" s="27" t="s">
        <v>22</v>
      </c>
      <c r="D819" s="28"/>
      <c r="E819" s="29">
        <f t="shared" ref="E819:E842" si="37">D819*B819</f>
        <v>0</v>
      </c>
      <c r="F819" s="30"/>
    </row>
    <row r="820" ht="12.75" customHeight="1">
      <c r="A820" s="31" t="s">
        <v>23</v>
      </c>
      <c r="B820" s="26">
        <v>1.0</v>
      </c>
      <c r="C820" s="32" t="s">
        <v>24</v>
      </c>
      <c r="D820" s="28"/>
      <c r="E820" s="29">
        <f t="shared" si="37"/>
        <v>0</v>
      </c>
      <c r="F820" s="30"/>
    </row>
    <row r="821" ht="12.75" customHeight="1">
      <c r="A821" s="25" t="s">
        <v>25</v>
      </c>
      <c r="B821" s="26">
        <v>1.0</v>
      </c>
      <c r="C821" s="27" t="s">
        <v>26</v>
      </c>
      <c r="D821" s="28"/>
      <c r="E821" s="29">
        <f t="shared" si="37"/>
        <v>0</v>
      </c>
      <c r="F821" s="30"/>
    </row>
    <row r="822" ht="12.75" customHeight="1">
      <c r="A822" s="33" t="s">
        <v>27</v>
      </c>
      <c r="B822" s="34">
        <v>2.0</v>
      </c>
      <c r="C822" s="35" t="s">
        <v>28</v>
      </c>
      <c r="D822" s="28"/>
      <c r="E822" s="29">
        <f t="shared" si="37"/>
        <v>0</v>
      </c>
      <c r="F822" s="30"/>
    </row>
    <row r="823" ht="12.75" customHeight="1">
      <c r="A823" s="33" t="s">
        <v>29</v>
      </c>
      <c r="B823" s="34">
        <v>2.0</v>
      </c>
      <c r="C823" s="35" t="s">
        <v>30</v>
      </c>
      <c r="D823" s="28"/>
      <c r="E823" s="29">
        <f t="shared" si="37"/>
        <v>0</v>
      </c>
      <c r="F823" s="30"/>
    </row>
    <row r="824" ht="12.75" customHeight="1">
      <c r="A824" s="33" t="s">
        <v>31</v>
      </c>
      <c r="B824" s="34">
        <v>1.0</v>
      </c>
      <c r="C824" s="35" t="s">
        <v>32</v>
      </c>
      <c r="D824" s="28"/>
      <c r="E824" s="29">
        <f t="shared" si="37"/>
        <v>0</v>
      </c>
      <c r="F824" s="30"/>
    </row>
    <row r="825" ht="12.75" customHeight="1">
      <c r="A825" s="33" t="s">
        <v>33</v>
      </c>
      <c r="B825" s="34">
        <v>1.0</v>
      </c>
      <c r="C825" s="35" t="s">
        <v>34</v>
      </c>
      <c r="D825" s="28"/>
      <c r="E825" s="29">
        <f t="shared" si="37"/>
        <v>0</v>
      </c>
      <c r="F825" s="30"/>
    </row>
    <row r="826" ht="12.75" customHeight="1">
      <c r="A826" s="33" t="s">
        <v>35</v>
      </c>
      <c r="B826" s="34">
        <v>2.0</v>
      </c>
      <c r="C826" s="35" t="s">
        <v>36</v>
      </c>
      <c r="D826" s="28"/>
      <c r="E826" s="29">
        <f t="shared" si="37"/>
        <v>0</v>
      </c>
      <c r="F826" s="30"/>
    </row>
    <row r="827" ht="12.75" customHeight="1">
      <c r="A827" s="31" t="s">
        <v>37</v>
      </c>
      <c r="B827" s="26">
        <v>2.0</v>
      </c>
      <c r="C827" s="32" t="s">
        <v>38</v>
      </c>
      <c r="D827" s="28"/>
      <c r="E827" s="29">
        <f t="shared" si="37"/>
        <v>0</v>
      </c>
      <c r="F827" s="30"/>
    </row>
    <row r="828" ht="12.75" customHeight="1">
      <c r="A828" s="33" t="s">
        <v>39</v>
      </c>
      <c r="B828" s="34">
        <v>2.0</v>
      </c>
      <c r="C828" s="35" t="s">
        <v>40</v>
      </c>
      <c r="D828" s="28"/>
      <c r="E828" s="29">
        <f t="shared" si="37"/>
        <v>0</v>
      </c>
      <c r="F828" s="30"/>
    </row>
    <row r="829" ht="12.75" customHeight="1">
      <c r="A829" s="25" t="s">
        <v>41</v>
      </c>
      <c r="B829" s="26">
        <v>2.0</v>
      </c>
      <c r="C829" s="27" t="s">
        <v>42</v>
      </c>
      <c r="D829" s="28"/>
      <c r="E829" s="29">
        <f t="shared" si="37"/>
        <v>0</v>
      </c>
      <c r="F829" s="30"/>
    </row>
    <row r="830" ht="12.75" customHeight="1">
      <c r="A830" s="31" t="s">
        <v>43</v>
      </c>
      <c r="B830" s="26">
        <v>2.0</v>
      </c>
      <c r="C830" s="32" t="s">
        <v>44</v>
      </c>
      <c r="D830" s="28"/>
      <c r="E830" s="29">
        <f t="shared" si="37"/>
        <v>0</v>
      </c>
      <c r="F830" s="30"/>
    </row>
    <row r="831" ht="12.75" customHeight="1">
      <c r="A831" s="36" t="s">
        <v>45</v>
      </c>
      <c r="B831" s="26">
        <v>2.0</v>
      </c>
      <c r="C831" s="37" t="s">
        <v>46</v>
      </c>
      <c r="D831" s="28"/>
      <c r="E831" s="29">
        <f t="shared" si="37"/>
        <v>0</v>
      </c>
      <c r="F831" s="30"/>
    </row>
    <row r="832" ht="12.75" customHeight="1">
      <c r="A832" s="31" t="s">
        <v>47</v>
      </c>
      <c r="B832" s="26">
        <v>2.0</v>
      </c>
      <c r="C832" s="32" t="s">
        <v>48</v>
      </c>
      <c r="D832" s="28"/>
      <c r="E832" s="29">
        <f t="shared" si="37"/>
        <v>0</v>
      </c>
      <c r="F832" s="30"/>
    </row>
    <row r="833" ht="12.75" customHeight="1">
      <c r="A833" s="25" t="s">
        <v>49</v>
      </c>
      <c r="B833" s="26">
        <v>2.0</v>
      </c>
      <c r="C833" s="27" t="s">
        <v>50</v>
      </c>
      <c r="D833" s="28"/>
      <c r="E833" s="29">
        <f t="shared" si="37"/>
        <v>0</v>
      </c>
      <c r="F833" s="30"/>
    </row>
    <row r="834" ht="12.75" customHeight="1">
      <c r="A834" s="33" t="s">
        <v>51</v>
      </c>
      <c r="B834" s="34">
        <v>7.0</v>
      </c>
      <c r="C834" s="35" t="s">
        <v>52</v>
      </c>
      <c r="D834" s="28"/>
      <c r="E834" s="29">
        <f t="shared" si="37"/>
        <v>0</v>
      </c>
      <c r="F834" s="30"/>
    </row>
    <row r="835" ht="12.75" customHeight="1">
      <c r="A835" s="33" t="s">
        <v>53</v>
      </c>
      <c r="B835" s="34">
        <v>7.0</v>
      </c>
      <c r="C835" s="35" t="s">
        <v>54</v>
      </c>
      <c r="D835" s="28"/>
      <c r="E835" s="29">
        <f t="shared" si="37"/>
        <v>0</v>
      </c>
      <c r="F835" s="30"/>
    </row>
    <row r="836" ht="12.75" customHeight="1">
      <c r="A836" s="33" t="s">
        <v>55</v>
      </c>
      <c r="B836" s="34">
        <v>2.0</v>
      </c>
      <c r="C836" s="35" t="s">
        <v>56</v>
      </c>
      <c r="D836" s="28"/>
      <c r="E836" s="29">
        <f t="shared" si="37"/>
        <v>0</v>
      </c>
      <c r="F836" s="30"/>
    </row>
    <row r="837" ht="12.75" customHeight="1">
      <c r="A837" s="38" t="s">
        <v>57</v>
      </c>
      <c r="B837" s="39">
        <v>4.0</v>
      </c>
      <c r="C837" s="40" t="s">
        <v>58</v>
      </c>
      <c r="D837" s="28"/>
      <c r="E837" s="29">
        <f t="shared" si="37"/>
        <v>0</v>
      </c>
      <c r="F837" s="30"/>
    </row>
    <row r="838" ht="12.75" customHeight="1">
      <c r="A838" s="38" t="s">
        <v>59</v>
      </c>
      <c r="B838" s="39">
        <v>1.0</v>
      </c>
      <c r="C838" s="40" t="s">
        <v>60</v>
      </c>
      <c r="D838" s="28"/>
      <c r="E838" s="29">
        <f t="shared" si="37"/>
        <v>0</v>
      </c>
      <c r="F838" s="30"/>
    </row>
    <row r="839" ht="12.75" customHeight="1">
      <c r="A839" s="33" t="s">
        <v>61</v>
      </c>
      <c r="B839" s="39">
        <v>4.0</v>
      </c>
      <c r="C839" s="44" t="s">
        <v>62</v>
      </c>
      <c r="D839" s="28"/>
      <c r="E839" s="29">
        <f t="shared" si="37"/>
        <v>0</v>
      </c>
      <c r="F839" s="30"/>
    </row>
    <row r="840" ht="12.75" customHeight="1">
      <c r="A840" s="25" t="s">
        <v>63</v>
      </c>
      <c r="B840" s="26">
        <v>1.0</v>
      </c>
      <c r="C840" s="27" t="s">
        <v>64</v>
      </c>
      <c r="D840" s="28"/>
      <c r="E840" s="29">
        <f t="shared" si="37"/>
        <v>0</v>
      </c>
      <c r="F840" s="30"/>
    </row>
    <row r="841" ht="12.75" customHeight="1">
      <c r="A841" s="25" t="s">
        <v>65</v>
      </c>
      <c r="B841" s="26">
        <v>10.0</v>
      </c>
      <c r="C841" s="27" t="s">
        <v>66</v>
      </c>
      <c r="D841" s="28"/>
      <c r="E841" s="29">
        <f t="shared" si="37"/>
        <v>0</v>
      </c>
      <c r="F841" s="30"/>
    </row>
    <row r="842" ht="12.75" customHeight="1">
      <c r="A842" s="45"/>
      <c r="B842" s="46"/>
      <c r="C842" s="47"/>
      <c r="D842" s="48"/>
      <c r="E842" s="29">
        <f t="shared" si="37"/>
        <v>0</v>
      </c>
      <c r="F842" s="30"/>
    </row>
    <row r="843" ht="12.75" customHeight="1">
      <c r="A843" s="49" t="s">
        <v>67</v>
      </c>
      <c r="B843" s="50"/>
      <c r="C843" s="50"/>
      <c r="D843" s="50"/>
      <c r="E843" s="50"/>
      <c r="F843" s="51"/>
    </row>
    <row r="844" ht="12.75" customHeight="1">
      <c r="A844" s="33" t="s">
        <v>68</v>
      </c>
      <c r="B844" s="52">
        <v>1.0</v>
      </c>
      <c r="C844" s="27" t="s">
        <v>69</v>
      </c>
      <c r="D844" s="28"/>
      <c r="E844" s="29">
        <f t="shared" ref="E844:E853" si="38">D844*B844</f>
        <v>0</v>
      </c>
      <c r="F844" s="30"/>
    </row>
    <row r="845" ht="12.75" customHeight="1">
      <c r="A845" s="33" t="s">
        <v>70</v>
      </c>
      <c r="B845" s="52">
        <v>1.0</v>
      </c>
      <c r="C845" s="32" t="s">
        <v>24</v>
      </c>
      <c r="D845" s="28"/>
      <c r="E845" s="29">
        <f t="shared" si="38"/>
        <v>0</v>
      </c>
      <c r="F845" s="30"/>
    </row>
    <row r="846" ht="12.75" customHeight="1">
      <c r="A846" s="33" t="s">
        <v>71</v>
      </c>
      <c r="B846" s="52">
        <v>1.0</v>
      </c>
      <c r="C846" s="35" t="s">
        <v>72</v>
      </c>
      <c r="D846" s="28"/>
      <c r="E846" s="29">
        <f t="shared" si="38"/>
        <v>0</v>
      </c>
      <c r="F846" s="30"/>
    </row>
    <row r="847" ht="12.75" customHeight="1">
      <c r="A847" s="31" t="s">
        <v>73</v>
      </c>
      <c r="B847" s="26">
        <v>2.0</v>
      </c>
      <c r="C847" s="32" t="s">
        <v>44</v>
      </c>
      <c r="D847" s="28"/>
      <c r="E847" s="29">
        <f t="shared" si="38"/>
        <v>0</v>
      </c>
      <c r="F847" s="30"/>
    </row>
    <row r="848" ht="12.75" customHeight="1">
      <c r="A848" s="36" t="s">
        <v>74</v>
      </c>
      <c r="B848" s="26">
        <v>2.0</v>
      </c>
      <c r="C848" s="37" t="s">
        <v>46</v>
      </c>
      <c r="D848" s="28"/>
      <c r="E848" s="29">
        <f t="shared" si="38"/>
        <v>0</v>
      </c>
      <c r="F848" s="30"/>
    </row>
    <row r="849" ht="12.75" customHeight="1">
      <c r="A849" s="31" t="s">
        <v>75</v>
      </c>
      <c r="B849" s="26">
        <v>2.0</v>
      </c>
      <c r="C849" s="32" t="s">
        <v>48</v>
      </c>
      <c r="D849" s="28"/>
      <c r="E849" s="29">
        <f t="shared" si="38"/>
        <v>0</v>
      </c>
      <c r="F849" s="30"/>
    </row>
    <row r="850" ht="12.75" customHeight="1">
      <c r="A850" s="33" t="s">
        <v>76</v>
      </c>
      <c r="B850" s="34">
        <v>7.0</v>
      </c>
      <c r="C850" s="35" t="s">
        <v>52</v>
      </c>
      <c r="D850" s="28"/>
      <c r="E850" s="29">
        <f t="shared" si="38"/>
        <v>0</v>
      </c>
      <c r="F850" s="30"/>
    </row>
    <row r="851" ht="12.75" customHeight="1">
      <c r="A851" s="33" t="s">
        <v>77</v>
      </c>
      <c r="B851" s="34">
        <v>7.0</v>
      </c>
      <c r="C851" s="35" t="s">
        <v>54</v>
      </c>
      <c r="D851" s="28"/>
      <c r="E851" s="29">
        <f t="shared" si="38"/>
        <v>0</v>
      </c>
      <c r="F851" s="30"/>
    </row>
    <row r="852" ht="12.75" customHeight="1">
      <c r="A852" s="33" t="s">
        <v>78</v>
      </c>
      <c r="B852" s="34">
        <v>2.0</v>
      </c>
      <c r="C852" s="35" t="s">
        <v>56</v>
      </c>
      <c r="D852" s="28"/>
      <c r="E852" s="29">
        <f t="shared" si="38"/>
        <v>0</v>
      </c>
      <c r="F852" s="30"/>
    </row>
    <row r="853" ht="12.75" customHeight="1">
      <c r="A853" s="33"/>
      <c r="B853" s="34"/>
      <c r="C853" s="35"/>
      <c r="D853" s="28"/>
      <c r="E853" s="29">
        <f t="shared" si="38"/>
        <v>0</v>
      </c>
      <c r="F853" s="30"/>
    </row>
    <row r="854" ht="12.75" customHeight="1">
      <c r="A854" s="49" t="s">
        <v>79</v>
      </c>
      <c r="B854" s="50"/>
      <c r="C854" s="50"/>
      <c r="D854" s="50"/>
      <c r="E854" s="50"/>
      <c r="F854" s="51"/>
    </row>
    <row r="855" ht="12.75" customHeight="1">
      <c r="A855" s="33" t="s">
        <v>80</v>
      </c>
      <c r="B855" s="52">
        <v>1.0</v>
      </c>
      <c r="C855" s="27" t="s">
        <v>69</v>
      </c>
      <c r="D855" s="28"/>
      <c r="E855" s="29">
        <f t="shared" ref="E855:E864" si="39">D855*B855</f>
        <v>0</v>
      </c>
      <c r="F855" s="30"/>
    </row>
    <row r="856" ht="12.75" customHeight="1">
      <c r="A856" s="33" t="s">
        <v>81</v>
      </c>
      <c r="B856" s="52">
        <v>1.0</v>
      </c>
      <c r="C856" s="32" t="s">
        <v>24</v>
      </c>
      <c r="D856" s="28"/>
      <c r="E856" s="29">
        <f t="shared" si="39"/>
        <v>0</v>
      </c>
      <c r="F856" s="30"/>
    </row>
    <row r="857" ht="12.75" customHeight="1">
      <c r="A857" s="33" t="s">
        <v>82</v>
      </c>
      <c r="B857" s="52">
        <v>1.0</v>
      </c>
      <c r="C857" s="35" t="s">
        <v>72</v>
      </c>
      <c r="D857" s="28"/>
      <c r="E857" s="29">
        <f t="shared" si="39"/>
        <v>0</v>
      </c>
      <c r="F857" s="30"/>
    </row>
    <row r="858" ht="12.75" customHeight="1">
      <c r="A858" s="31" t="s">
        <v>83</v>
      </c>
      <c r="B858" s="26">
        <v>2.0</v>
      </c>
      <c r="C858" s="32" t="s">
        <v>44</v>
      </c>
      <c r="D858" s="28"/>
      <c r="E858" s="29">
        <f t="shared" si="39"/>
        <v>0</v>
      </c>
      <c r="F858" s="30"/>
    </row>
    <row r="859" ht="12.75" customHeight="1">
      <c r="A859" s="25" t="s">
        <v>84</v>
      </c>
      <c r="B859" s="26">
        <v>2.0</v>
      </c>
      <c r="C859" s="37" t="s">
        <v>46</v>
      </c>
      <c r="D859" s="28"/>
      <c r="E859" s="29">
        <f t="shared" si="39"/>
        <v>0</v>
      </c>
      <c r="F859" s="30"/>
    </row>
    <row r="860" ht="12.75" customHeight="1">
      <c r="A860" s="31" t="s">
        <v>85</v>
      </c>
      <c r="B860" s="26">
        <v>2.0</v>
      </c>
      <c r="C860" s="32" t="s">
        <v>48</v>
      </c>
      <c r="D860" s="28"/>
      <c r="E860" s="29">
        <f t="shared" si="39"/>
        <v>0</v>
      </c>
      <c r="F860" s="30"/>
    </row>
    <row r="861" ht="12.75" customHeight="1">
      <c r="A861" s="33" t="s">
        <v>86</v>
      </c>
      <c r="B861" s="34">
        <v>7.0</v>
      </c>
      <c r="C861" s="35" t="s">
        <v>52</v>
      </c>
      <c r="D861" s="28"/>
      <c r="E861" s="29">
        <f t="shared" si="39"/>
        <v>0</v>
      </c>
      <c r="F861" s="30"/>
    </row>
    <row r="862" ht="12.75" customHeight="1">
      <c r="A862" s="33" t="s">
        <v>87</v>
      </c>
      <c r="B862" s="34">
        <v>7.0</v>
      </c>
      <c r="C862" s="35" t="s">
        <v>54</v>
      </c>
      <c r="D862" s="28"/>
      <c r="E862" s="29">
        <f t="shared" si="39"/>
        <v>0</v>
      </c>
      <c r="F862" s="30"/>
    </row>
    <row r="863" ht="12.75" customHeight="1">
      <c r="A863" s="33" t="s">
        <v>88</v>
      </c>
      <c r="B863" s="34">
        <v>2.0</v>
      </c>
      <c r="C863" s="35" t="s">
        <v>56</v>
      </c>
      <c r="D863" s="28"/>
      <c r="E863" s="29">
        <f t="shared" si="39"/>
        <v>0</v>
      </c>
      <c r="F863" s="30"/>
    </row>
    <row r="864" ht="12.75" customHeight="1">
      <c r="A864" s="53"/>
      <c r="B864" s="54"/>
      <c r="C864" s="55"/>
      <c r="D864" s="48"/>
      <c r="E864" s="56">
        <f t="shared" si="39"/>
        <v>0</v>
      </c>
      <c r="F864" s="57"/>
    </row>
    <row r="865" ht="12.75" customHeight="1">
      <c r="A865" s="58" t="s">
        <v>89</v>
      </c>
      <c r="E865" s="59">
        <f>SUMIFS(E819:E864,F819:F864,"Yes")</f>
        <v>0</v>
      </c>
      <c r="F865" s="3"/>
    </row>
    <row r="866" ht="12.75" customHeight="1">
      <c r="A866" s="58" t="s">
        <v>90</v>
      </c>
      <c r="E866" s="59">
        <f>7.75%*E865</f>
        <v>0</v>
      </c>
      <c r="F866" s="3"/>
    </row>
    <row r="867" ht="12.75" customHeight="1">
      <c r="A867" s="58" t="s">
        <v>91</v>
      </c>
      <c r="E867" s="60">
        <f t="array" ref="E867">SUMIFS(E819:E864,F819:F864,{"","No"})</f>
        <v>0</v>
      </c>
      <c r="F867" s="3"/>
    </row>
    <row r="868" ht="12.75" customHeight="1">
      <c r="A868" s="61" t="s">
        <v>92</v>
      </c>
      <c r="B868" s="42"/>
      <c r="C868" s="42"/>
      <c r="D868" s="42"/>
      <c r="E868" s="62">
        <v>0.0</v>
      </c>
      <c r="F868" s="3"/>
    </row>
    <row r="869" ht="12.75" customHeight="1">
      <c r="A869" s="58" t="s">
        <v>93</v>
      </c>
      <c r="E869" s="63">
        <f>SUM(E865:E868)</f>
        <v>0</v>
      </c>
      <c r="F869" s="3"/>
    </row>
    <row r="870" ht="12.75" customHeight="1">
      <c r="A870" s="68"/>
      <c r="B870" s="69"/>
      <c r="C870" s="14"/>
      <c r="D870" s="1"/>
      <c r="E870" s="1"/>
    </row>
    <row r="871" ht="12.75" customHeight="1">
      <c r="A871" s="68"/>
      <c r="B871" s="69"/>
      <c r="C871" s="14"/>
      <c r="D871" s="1"/>
      <c r="E871" s="1"/>
    </row>
    <row r="872" ht="12.75" customHeight="1">
      <c r="A872" s="68"/>
      <c r="B872" s="69"/>
      <c r="C872" s="14"/>
      <c r="D872" s="1"/>
      <c r="E872" s="1"/>
    </row>
    <row r="873" ht="12.75" customHeight="1">
      <c r="A873" s="68"/>
      <c r="B873" s="69"/>
      <c r="C873" s="14"/>
      <c r="D873" s="1"/>
      <c r="E873" s="1"/>
    </row>
    <row r="874" ht="12.75" customHeight="1">
      <c r="A874" s="6" t="s">
        <v>1</v>
      </c>
      <c r="C874" s="7"/>
      <c r="D874" s="8"/>
      <c r="E874" s="8"/>
      <c r="F874" s="8"/>
    </row>
    <row r="875" ht="12.75" customHeight="1">
      <c r="A875" s="9"/>
      <c r="B875" s="4"/>
      <c r="C875" s="4"/>
      <c r="D875" s="4"/>
      <c r="E875" s="4"/>
    </row>
    <row r="876" ht="12.75" customHeight="1">
      <c r="A876" s="6" t="s">
        <v>4</v>
      </c>
      <c r="C876" s="7"/>
      <c r="D876" s="8"/>
      <c r="E876" s="8"/>
      <c r="F876" s="8"/>
    </row>
    <row r="877" ht="12.75" customHeight="1">
      <c r="A877" s="6" t="s">
        <v>6</v>
      </c>
      <c r="C877" s="7"/>
      <c r="D877" s="8"/>
      <c r="E877" s="8"/>
      <c r="F877" s="8"/>
    </row>
    <row r="878" ht="12.75" customHeight="1">
      <c r="A878" s="6" t="s">
        <v>8</v>
      </c>
      <c r="C878" s="7"/>
      <c r="D878" s="8"/>
      <c r="E878" s="8"/>
      <c r="F878" s="8"/>
    </row>
    <row r="879" ht="12.75" customHeight="1">
      <c r="A879" s="9"/>
      <c r="B879" s="4"/>
      <c r="C879" s="4"/>
      <c r="D879" s="4"/>
      <c r="E879" s="4"/>
    </row>
    <row r="880" ht="12.75" customHeight="1">
      <c r="A880" s="6" t="s">
        <v>11</v>
      </c>
      <c r="C880" s="13"/>
      <c r="D880" s="8"/>
      <c r="E880" s="8"/>
      <c r="F880" s="8"/>
    </row>
    <row r="881" ht="12.75" customHeight="1">
      <c r="A881" s="1"/>
      <c r="B881" s="4"/>
      <c r="C881" s="1"/>
      <c r="D881" s="1"/>
      <c r="E881" s="1"/>
    </row>
    <row r="882" ht="12.75" customHeight="1">
      <c r="A882" s="1"/>
      <c r="B882" s="4"/>
      <c r="C882" s="1"/>
      <c r="D882" s="1"/>
      <c r="E882" s="1"/>
    </row>
    <row r="883" ht="12.75" customHeight="1">
      <c r="A883" s="70" t="s">
        <v>106</v>
      </c>
      <c r="B883" s="71"/>
      <c r="C883" s="71"/>
      <c r="D883" s="71"/>
      <c r="E883" s="71"/>
      <c r="F883" s="72"/>
    </row>
    <row r="884" ht="12.75" customHeight="1">
      <c r="A884" s="21" t="s">
        <v>14</v>
      </c>
      <c r="B884" s="16"/>
      <c r="C884" s="16"/>
      <c r="D884" s="16"/>
      <c r="E884" s="16"/>
      <c r="F884" s="17"/>
    </row>
    <row r="885" ht="12.75" customHeight="1">
      <c r="A885" s="22" t="s">
        <v>15</v>
      </c>
      <c r="B885" s="23" t="s">
        <v>16</v>
      </c>
      <c r="C885" s="23" t="s">
        <v>17</v>
      </c>
      <c r="D885" s="23" t="s">
        <v>18</v>
      </c>
      <c r="E885" s="23" t="s">
        <v>19</v>
      </c>
      <c r="F885" s="24" t="s">
        <v>20</v>
      </c>
    </row>
    <row r="886" ht="12.75" customHeight="1">
      <c r="A886" s="33" t="s">
        <v>31</v>
      </c>
      <c r="B886" s="34">
        <v>1.0</v>
      </c>
      <c r="C886" s="35" t="s">
        <v>32</v>
      </c>
      <c r="D886" s="28"/>
      <c r="E886" s="29">
        <f t="shared" ref="E886:E902" si="40">D886*B886</f>
        <v>0</v>
      </c>
      <c r="F886" s="30"/>
    </row>
    <row r="887" ht="12.75" customHeight="1">
      <c r="A887" s="33" t="s">
        <v>33</v>
      </c>
      <c r="B887" s="34">
        <v>1.0</v>
      </c>
      <c r="C887" s="35" t="s">
        <v>34</v>
      </c>
      <c r="D887" s="28"/>
      <c r="E887" s="29">
        <f t="shared" si="40"/>
        <v>0</v>
      </c>
      <c r="F887" s="30"/>
    </row>
    <row r="888" ht="12.75" customHeight="1">
      <c r="A888" s="33" t="s">
        <v>35</v>
      </c>
      <c r="B888" s="34">
        <v>2.0</v>
      </c>
      <c r="C888" s="35" t="s">
        <v>36</v>
      </c>
      <c r="D888" s="28"/>
      <c r="E888" s="29">
        <f t="shared" si="40"/>
        <v>0</v>
      </c>
      <c r="F888" s="30"/>
    </row>
    <row r="889" ht="12.75" customHeight="1">
      <c r="A889" s="31" t="s">
        <v>37</v>
      </c>
      <c r="B889" s="26">
        <v>2.0</v>
      </c>
      <c r="C889" s="32" t="s">
        <v>38</v>
      </c>
      <c r="D889" s="28"/>
      <c r="E889" s="29">
        <f t="shared" si="40"/>
        <v>0</v>
      </c>
      <c r="F889" s="30"/>
    </row>
    <row r="890" ht="12.75" customHeight="1">
      <c r="A890" s="33" t="s">
        <v>39</v>
      </c>
      <c r="B890" s="34">
        <v>2.0</v>
      </c>
      <c r="C890" s="35" t="s">
        <v>40</v>
      </c>
      <c r="D890" s="28"/>
      <c r="E890" s="29">
        <f t="shared" si="40"/>
        <v>0</v>
      </c>
      <c r="F890" s="30"/>
    </row>
    <row r="891" ht="12.75" customHeight="1">
      <c r="A891" s="25" t="s">
        <v>41</v>
      </c>
      <c r="B891" s="26">
        <v>2.0</v>
      </c>
      <c r="C891" s="27" t="s">
        <v>42</v>
      </c>
      <c r="D891" s="28"/>
      <c r="E891" s="29">
        <f t="shared" si="40"/>
        <v>0</v>
      </c>
      <c r="F891" s="30"/>
    </row>
    <row r="892" ht="12.75" customHeight="1">
      <c r="A892" s="31" t="s">
        <v>43</v>
      </c>
      <c r="B892" s="26">
        <v>2.0</v>
      </c>
      <c r="C892" s="32" t="s">
        <v>44</v>
      </c>
      <c r="D892" s="28"/>
      <c r="E892" s="29">
        <f t="shared" si="40"/>
        <v>0</v>
      </c>
      <c r="F892" s="30"/>
    </row>
    <row r="893" ht="12.75" customHeight="1">
      <c r="A893" s="36" t="s">
        <v>45</v>
      </c>
      <c r="B893" s="26">
        <v>1.0</v>
      </c>
      <c r="C893" s="37" t="s">
        <v>46</v>
      </c>
      <c r="D893" s="28"/>
      <c r="E893" s="29">
        <f t="shared" si="40"/>
        <v>0</v>
      </c>
      <c r="F893" s="30"/>
    </row>
    <row r="894" ht="12.75" customHeight="1">
      <c r="A894" s="31" t="s">
        <v>47</v>
      </c>
      <c r="B894" s="26">
        <v>1.0</v>
      </c>
      <c r="C894" s="32" t="s">
        <v>48</v>
      </c>
      <c r="D894" s="28"/>
      <c r="E894" s="29">
        <f t="shared" si="40"/>
        <v>0</v>
      </c>
      <c r="F894" s="30"/>
    </row>
    <row r="895" ht="12.75" customHeight="1">
      <c r="A895" s="25" t="s">
        <v>49</v>
      </c>
      <c r="B895" s="26">
        <v>1.0</v>
      </c>
      <c r="C895" s="27" t="s">
        <v>50</v>
      </c>
      <c r="D895" s="28"/>
      <c r="E895" s="29">
        <f t="shared" si="40"/>
        <v>0</v>
      </c>
      <c r="F895" s="30"/>
    </row>
    <row r="896" ht="12.75" customHeight="1">
      <c r="A896" s="33" t="s">
        <v>55</v>
      </c>
      <c r="B896" s="34">
        <v>2.0</v>
      </c>
      <c r="C896" s="35" t="s">
        <v>56</v>
      </c>
      <c r="D896" s="28"/>
      <c r="E896" s="29">
        <f t="shared" si="40"/>
        <v>0</v>
      </c>
      <c r="F896" s="30"/>
    </row>
    <row r="897" ht="12.75" customHeight="1">
      <c r="A897" s="38" t="s">
        <v>57</v>
      </c>
      <c r="B897" s="39">
        <v>12.0</v>
      </c>
      <c r="C897" s="40" t="s">
        <v>58</v>
      </c>
      <c r="D897" s="28"/>
      <c r="E897" s="29">
        <f t="shared" si="40"/>
        <v>0</v>
      </c>
      <c r="F897" s="30"/>
    </row>
    <row r="898" ht="12.75" customHeight="1">
      <c r="A898" s="38" t="s">
        <v>59</v>
      </c>
      <c r="B898" s="39">
        <v>1.0</v>
      </c>
      <c r="C898" s="40" t="s">
        <v>60</v>
      </c>
      <c r="D898" s="28"/>
      <c r="E898" s="29">
        <f t="shared" si="40"/>
        <v>0</v>
      </c>
      <c r="F898" s="30"/>
    </row>
    <row r="899" ht="12.75" customHeight="1">
      <c r="A899" s="33" t="s">
        <v>61</v>
      </c>
      <c r="B899" s="39">
        <v>24.0</v>
      </c>
      <c r="C899" s="44" t="s">
        <v>62</v>
      </c>
      <c r="D899" s="28"/>
      <c r="E899" s="29">
        <f t="shared" si="40"/>
        <v>0</v>
      </c>
      <c r="F899" s="30"/>
    </row>
    <row r="900" ht="12.75" customHeight="1">
      <c r="A900" s="25" t="s">
        <v>63</v>
      </c>
      <c r="B900" s="26">
        <v>1.0</v>
      </c>
      <c r="C900" s="27" t="s">
        <v>64</v>
      </c>
      <c r="D900" s="28"/>
      <c r="E900" s="29">
        <f t="shared" si="40"/>
        <v>0</v>
      </c>
      <c r="F900" s="30"/>
    </row>
    <row r="901" ht="12.75" customHeight="1">
      <c r="A901" s="25" t="s">
        <v>65</v>
      </c>
      <c r="B901" s="26">
        <v>20.0</v>
      </c>
      <c r="C901" s="27" t="s">
        <v>66</v>
      </c>
      <c r="D901" s="28"/>
      <c r="E901" s="29">
        <f t="shared" si="40"/>
        <v>0</v>
      </c>
      <c r="F901" s="30"/>
    </row>
    <row r="902" ht="12.75" customHeight="1">
      <c r="A902" s="45"/>
      <c r="B902" s="46"/>
      <c r="C902" s="47"/>
      <c r="D902" s="48"/>
      <c r="E902" s="29">
        <f t="shared" si="40"/>
        <v>0</v>
      </c>
      <c r="F902" s="30"/>
    </row>
    <row r="903" ht="12.75" customHeight="1">
      <c r="A903" s="49" t="s">
        <v>67</v>
      </c>
      <c r="B903" s="50"/>
      <c r="C903" s="50"/>
      <c r="D903" s="50"/>
      <c r="E903" s="50"/>
      <c r="F903" s="51"/>
    </row>
    <row r="904" ht="12.75" customHeight="1">
      <c r="A904" s="33" t="s">
        <v>71</v>
      </c>
      <c r="B904" s="52">
        <v>1.0</v>
      </c>
      <c r="C904" s="35" t="s">
        <v>72</v>
      </c>
      <c r="D904" s="28"/>
      <c r="E904" s="29">
        <f t="shared" ref="E904:E909" si="41">D904*B904</f>
        <v>0</v>
      </c>
      <c r="F904" s="30"/>
    </row>
    <row r="905" ht="12.75" customHeight="1">
      <c r="A905" s="31" t="s">
        <v>73</v>
      </c>
      <c r="B905" s="26">
        <v>2.0</v>
      </c>
      <c r="C905" s="32" t="s">
        <v>44</v>
      </c>
      <c r="D905" s="28"/>
      <c r="E905" s="29">
        <f t="shared" si="41"/>
        <v>0</v>
      </c>
      <c r="F905" s="30"/>
    </row>
    <row r="906" ht="12.75" customHeight="1">
      <c r="A906" s="36" t="s">
        <v>74</v>
      </c>
      <c r="B906" s="26">
        <v>1.0</v>
      </c>
      <c r="C906" s="37" t="s">
        <v>46</v>
      </c>
      <c r="D906" s="28"/>
      <c r="E906" s="29">
        <f t="shared" si="41"/>
        <v>0</v>
      </c>
      <c r="F906" s="30"/>
    </row>
    <row r="907" ht="12.75" customHeight="1">
      <c r="A907" s="31" t="s">
        <v>75</v>
      </c>
      <c r="B907" s="26">
        <v>1.0</v>
      </c>
      <c r="C907" s="32" t="s">
        <v>48</v>
      </c>
      <c r="D907" s="28"/>
      <c r="E907" s="29">
        <f t="shared" si="41"/>
        <v>0</v>
      </c>
      <c r="F907" s="30"/>
    </row>
    <row r="908" ht="12.75" customHeight="1">
      <c r="A908" s="33" t="s">
        <v>78</v>
      </c>
      <c r="B908" s="34">
        <v>2.0</v>
      </c>
      <c r="C908" s="35" t="s">
        <v>56</v>
      </c>
      <c r="D908" s="28"/>
      <c r="E908" s="29">
        <f t="shared" si="41"/>
        <v>0</v>
      </c>
      <c r="F908" s="30"/>
    </row>
    <row r="909" ht="12.75" customHeight="1">
      <c r="A909" s="33"/>
      <c r="B909" s="34"/>
      <c r="C909" s="35"/>
      <c r="D909" s="28"/>
      <c r="E909" s="29">
        <f t="shared" si="41"/>
        <v>0</v>
      </c>
      <c r="F909" s="30"/>
    </row>
    <row r="910" ht="12.75" customHeight="1">
      <c r="A910" s="49" t="s">
        <v>79</v>
      </c>
      <c r="B910" s="50"/>
      <c r="C910" s="50"/>
      <c r="D910" s="50"/>
      <c r="E910" s="50"/>
      <c r="F910" s="51"/>
    </row>
    <row r="911" ht="12.75" customHeight="1">
      <c r="A911" s="33" t="s">
        <v>82</v>
      </c>
      <c r="B911" s="52">
        <v>1.0</v>
      </c>
      <c r="C911" s="35" t="s">
        <v>72</v>
      </c>
      <c r="D911" s="28"/>
      <c r="E911" s="29">
        <f t="shared" ref="E911:E916" si="42">D911*B911</f>
        <v>0</v>
      </c>
      <c r="F911" s="30"/>
    </row>
    <row r="912" ht="12.75" customHeight="1">
      <c r="A912" s="31" t="s">
        <v>83</v>
      </c>
      <c r="B912" s="26">
        <v>2.0</v>
      </c>
      <c r="C912" s="32" t="s">
        <v>44</v>
      </c>
      <c r="D912" s="28"/>
      <c r="E912" s="29">
        <f t="shared" si="42"/>
        <v>0</v>
      </c>
      <c r="F912" s="30"/>
    </row>
    <row r="913" ht="12.75" customHeight="1">
      <c r="A913" s="25" t="s">
        <v>84</v>
      </c>
      <c r="B913" s="26">
        <v>1.0</v>
      </c>
      <c r="C913" s="37" t="s">
        <v>46</v>
      </c>
      <c r="D913" s="28"/>
      <c r="E913" s="29">
        <f t="shared" si="42"/>
        <v>0</v>
      </c>
      <c r="F913" s="30"/>
    </row>
    <row r="914" ht="12.75" customHeight="1">
      <c r="A914" s="31" t="s">
        <v>85</v>
      </c>
      <c r="B914" s="26">
        <v>1.0</v>
      </c>
      <c r="C914" s="32" t="s">
        <v>48</v>
      </c>
      <c r="D914" s="28"/>
      <c r="E914" s="29">
        <f t="shared" si="42"/>
        <v>0</v>
      </c>
      <c r="F914" s="30"/>
    </row>
    <row r="915" ht="12.75" customHeight="1">
      <c r="A915" s="33" t="s">
        <v>88</v>
      </c>
      <c r="B915" s="34">
        <v>2.0</v>
      </c>
      <c r="C915" s="35" t="s">
        <v>56</v>
      </c>
      <c r="D915" s="28"/>
      <c r="E915" s="29">
        <f t="shared" si="42"/>
        <v>0</v>
      </c>
      <c r="F915" s="30"/>
    </row>
    <row r="916" ht="12.75" customHeight="1">
      <c r="A916" s="53"/>
      <c r="B916" s="54"/>
      <c r="C916" s="55"/>
      <c r="D916" s="48"/>
      <c r="E916" s="56">
        <f t="shared" si="42"/>
        <v>0</v>
      </c>
      <c r="F916" s="57"/>
    </row>
    <row r="917" ht="12.75" customHeight="1">
      <c r="A917" s="58" t="s">
        <v>89</v>
      </c>
      <c r="E917" s="59">
        <f>SUMIFS(E886:E916,F886:F916,"Yes")</f>
        <v>0</v>
      </c>
      <c r="F917" s="3"/>
    </row>
    <row r="918" ht="12.75" customHeight="1">
      <c r="A918" s="58" t="s">
        <v>90</v>
      </c>
      <c r="E918" s="59">
        <f>7.75%*E917</f>
        <v>0</v>
      </c>
      <c r="F918" s="3"/>
    </row>
    <row r="919" ht="12.75" customHeight="1">
      <c r="A919" s="58" t="s">
        <v>91</v>
      </c>
      <c r="E919" s="60">
        <f t="array" ref="E919">SUMIFS(E886:E916,F886:F916,{"","No"})</f>
        <v>0</v>
      </c>
      <c r="F919" s="3"/>
    </row>
    <row r="920" ht="12.75" customHeight="1">
      <c r="A920" s="61" t="s">
        <v>92</v>
      </c>
      <c r="B920" s="42"/>
      <c r="C920" s="42"/>
      <c r="D920" s="42"/>
      <c r="E920" s="62">
        <v>0.0</v>
      </c>
      <c r="F920" s="3"/>
    </row>
    <row r="921" ht="12.75" customHeight="1">
      <c r="A921" s="58" t="s">
        <v>93</v>
      </c>
      <c r="E921" s="63">
        <f>SUM(E917:E920)</f>
        <v>0</v>
      </c>
      <c r="F921" s="3"/>
    </row>
    <row r="922" ht="12.75" customHeight="1"/>
    <row r="923" ht="12.75" customHeight="1"/>
    <row r="924" ht="12.75" customHeight="1"/>
    <row r="925" ht="12.75" customHeight="1"/>
    <row r="926" ht="12.75" customHeight="1">
      <c r="A926" s="6" t="s">
        <v>1</v>
      </c>
      <c r="C926" s="7"/>
      <c r="D926" s="8"/>
      <c r="E926" s="8"/>
      <c r="F926" s="8"/>
    </row>
    <row r="927" ht="12.75" customHeight="1">
      <c r="A927" s="9"/>
      <c r="B927" s="4"/>
      <c r="C927" s="4"/>
      <c r="D927" s="4"/>
      <c r="E927" s="4"/>
    </row>
    <row r="928" ht="12.75" customHeight="1">
      <c r="A928" s="6" t="s">
        <v>4</v>
      </c>
      <c r="C928" s="7"/>
      <c r="D928" s="8"/>
      <c r="E928" s="8"/>
      <c r="F928" s="8"/>
    </row>
    <row r="929" ht="12.75" customHeight="1">
      <c r="A929" s="6" t="s">
        <v>6</v>
      </c>
      <c r="C929" s="7"/>
      <c r="D929" s="8"/>
      <c r="E929" s="8"/>
      <c r="F929" s="8"/>
    </row>
    <row r="930" ht="12.75" customHeight="1">
      <c r="A930" s="6" t="s">
        <v>8</v>
      </c>
      <c r="C930" s="7"/>
      <c r="D930" s="8"/>
      <c r="E930" s="8"/>
      <c r="F930" s="8"/>
    </row>
    <row r="931" ht="12.75" customHeight="1">
      <c r="A931" s="9"/>
      <c r="B931" s="4"/>
      <c r="C931" s="4"/>
      <c r="D931" s="4"/>
      <c r="E931" s="4"/>
    </row>
    <row r="932" ht="12.75" customHeight="1">
      <c r="A932" s="6" t="s">
        <v>11</v>
      </c>
      <c r="C932" s="13"/>
      <c r="D932" s="8"/>
      <c r="E932" s="8"/>
      <c r="F932" s="8"/>
    </row>
    <row r="933" ht="12.75" customHeight="1">
      <c r="A933" s="1"/>
      <c r="B933" s="4"/>
      <c r="C933" s="1"/>
      <c r="D933" s="1"/>
      <c r="E933" s="1"/>
    </row>
    <row r="934" ht="12.75" customHeight="1">
      <c r="A934" s="1"/>
      <c r="B934" s="4"/>
      <c r="C934" s="1"/>
      <c r="D934" s="1"/>
      <c r="E934" s="1"/>
    </row>
    <row r="935" ht="12.75" customHeight="1">
      <c r="A935" s="70" t="s">
        <v>107</v>
      </c>
      <c r="B935" s="71"/>
      <c r="C935" s="71"/>
      <c r="D935" s="71"/>
      <c r="E935" s="71"/>
      <c r="F935" s="72"/>
    </row>
    <row r="936" ht="12.75" customHeight="1">
      <c r="A936" s="21" t="s">
        <v>14</v>
      </c>
      <c r="B936" s="16"/>
      <c r="C936" s="16"/>
      <c r="D936" s="16"/>
      <c r="E936" s="16"/>
      <c r="F936" s="17"/>
    </row>
    <row r="937" ht="12.75" customHeight="1">
      <c r="A937" s="22" t="s">
        <v>15</v>
      </c>
      <c r="B937" s="23" t="s">
        <v>16</v>
      </c>
      <c r="C937" s="23" t="s">
        <v>17</v>
      </c>
      <c r="D937" s="23" t="s">
        <v>18</v>
      </c>
      <c r="E937" s="23" t="s">
        <v>19</v>
      </c>
      <c r="F937" s="24" t="s">
        <v>20</v>
      </c>
    </row>
    <row r="938" ht="12.75" customHeight="1">
      <c r="A938" s="33" t="s">
        <v>31</v>
      </c>
      <c r="B938" s="34">
        <v>1.0</v>
      </c>
      <c r="C938" s="35" t="s">
        <v>32</v>
      </c>
      <c r="D938" s="28"/>
      <c r="E938" s="29">
        <f t="shared" ref="E938:E952" si="43">D938*B938</f>
        <v>0</v>
      </c>
      <c r="F938" s="30"/>
    </row>
    <row r="939" ht="12.75" customHeight="1">
      <c r="A939" s="33" t="s">
        <v>33</v>
      </c>
      <c r="B939" s="34">
        <v>1.0</v>
      </c>
      <c r="C939" s="35" t="s">
        <v>34</v>
      </c>
      <c r="D939" s="28"/>
      <c r="E939" s="29">
        <f t="shared" si="43"/>
        <v>0</v>
      </c>
      <c r="F939" s="30"/>
    </row>
    <row r="940" ht="12.75" customHeight="1">
      <c r="A940" s="33" t="s">
        <v>35</v>
      </c>
      <c r="B940" s="34">
        <v>2.0</v>
      </c>
      <c r="C940" s="35" t="s">
        <v>36</v>
      </c>
      <c r="D940" s="28"/>
      <c r="E940" s="29">
        <f t="shared" si="43"/>
        <v>0</v>
      </c>
      <c r="F940" s="30"/>
    </row>
    <row r="941" ht="12.75" customHeight="1">
      <c r="A941" s="31" t="s">
        <v>37</v>
      </c>
      <c r="B941" s="26">
        <v>2.0</v>
      </c>
      <c r="C941" s="32" t="s">
        <v>38</v>
      </c>
      <c r="D941" s="28"/>
      <c r="E941" s="29">
        <f t="shared" si="43"/>
        <v>0</v>
      </c>
      <c r="F941" s="30"/>
    </row>
    <row r="942" ht="12.75" customHeight="1">
      <c r="A942" s="33" t="s">
        <v>39</v>
      </c>
      <c r="B942" s="34">
        <v>2.0</v>
      </c>
      <c r="C942" s="35" t="s">
        <v>40</v>
      </c>
      <c r="D942" s="28"/>
      <c r="E942" s="29">
        <f t="shared" si="43"/>
        <v>0</v>
      </c>
      <c r="F942" s="30"/>
    </row>
    <row r="943" ht="12.75" customHeight="1">
      <c r="A943" s="25" t="s">
        <v>41</v>
      </c>
      <c r="B943" s="26">
        <v>2.0</v>
      </c>
      <c r="C943" s="27" t="s">
        <v>42</v>
      </c>
      <c r="D943" s="28"/>
      <c r="E943" s="29">
        <f t="shared" si="43"/>
        <v>0</v>
      </c>
      <c r="F943" s="30"/>
    </row>
    <row r="944" ht="12.75" customHeight="1">
      <c r="A944" s="31" t="s">
        <v>43</v>
      </c>
      <c r="B944" s="26">
        <v>2.0</v>
      </c>
      <c r="C944" s="32" t="s">
        <v>44</v>
      </c>
      <c r="D944" s="28"/>
      <c r="E944" s="29">
        <f t="shared" si="43"/>
        <v>0</v>
      </c>
      <c r="F944" s="30"/>
    </row>
    <row r="945" ht="12.75" customHeight="1">
      <c r="A945" s="33" t="s">
        <v>53</v>
      </c>
      <c r="B945" s="34">
        <v>14.0</v>
      </c>
      <c r="C945" s="35" t="s">
        <v>54</v>
      </c>
      <c r="D945" s="28"/>
      <c r="E945" s="29">
        <f t="shared" si="43"/>
        <v>0</v>
      </c>
      <c r="F945" s="30"/>
    </row>
    <row r="946" ht="12.75" customHeight="1">
      <c r="A946" s="33" t="s">
        <v>55</v>
      </c>
      <c r="B946" s="34">
        <v>2.0</v>
      </c>
      <c r="C946" s="35" t="s">
        <v>56</v>
      </c>
      <c r="D946" s="28"/>
      <c r="E946" s="29">
        <f t="shared" si="43"/>
        <v>0</v>
      </c>
      <c r="F946" s="30"/>
    </row>
    <row r="947" ht="12.75" customHeight="1">
      <c r="A947" s="38" t="s">
        <v>57</v>
      </c>
      <c r="B947" s="39">
        <v>12.0</v>
      </c>
      <c r="C947" s="40" t="s">
        <v>58</v>
      </c>
      <c r="D947" s="28"/>
      <c r="E947" s="29">
        <f t="shared" si="43"/>
        <v>0</v>
      </c>
      <c r="F947" s="30"/>
    </row>
    <row r="948" ht="12.75" customHeight="1">
      <c r="A948" s="38" t="s">
        <v>59</v>
      </c>
      <c r="B948" s="39">
        <v>1.0</v>
      </c>
      <c r="C948" s="40" t="s">
        <v>60</v>
      </c>
      <c r="D948" s="28"/>
      <c r="E948" s="29">
        <f t="shared" si="43"/>
        <v>0</v>
      </c>
      <c r="F948" s="30"/>
    </row>
    <row r="949" ht="12.75" customHeight="1">
      <c r="A949" s="33" t="s">
        <v>61</v>
      </c>
      <c r="B949" s="39">
        <v>24.0</v>
      </c>
      <c r="C949" s="44" t="s">
        <v>62</v>
      </c>
      <c r="D949" s="28"/>
      <c r="E949" s="29">
        <f t="shared" si="43"/>
        <v>0</v>
      </c>
      <c r="F949" s="30"/>
    </row>
    <row r="950" ht="12.75" customHeight="1">
      <c r="A950" s="25" t="s">
        <v>63</v>
      </c>
      <c r="B950" s="26">
        <v>1.0</v>
      </c>
      <c r="C950" s="27" t="s">
        <v>64</v>
      </c>
      <c r="D950" s="28"/>
      <c r="E950" s="29">
        <f t="shared" si="43"/>
        <v>0</v>
      </c>
      <c r="F950" s="30"/>
    </row>
    <row r="951" ht="12.75" customHeight="1">
      <c r="A951" s="25" t="s">
        <v>65</v>
      </c>
      <c r="B951" s="26">
        <v>15.0</v>
      </c>
      <c r="C951" s="27" t="s">
        <v>66</v>
      </c>
      <c r="D951" s="28"/>
      <c r="E951" s="29">
        <f t="shared" si="43"/>
        <v>0</v>
      </c>
      <c r="F951" s="30"/>
    </row>
    <row r="952" ht="12.75" customHeight="1">
      <c r="A952" s="45"/>
      <c r="B952" s="46"/>
      <c r="C952" s="47"/>
      <c r="D952" s="48"/>
      <c r="E952" s="29">
        <f t="shared" si="43"/>
        <v>0</v>
      </c>
      <c r="F952" s="30"/>
    </row>
    <row r="953" ht="12.75" customHeight="1">
      <c r="A953" s="49" t="s">
        <v>67</v>
      </c>
      <c r="B953" s="50"/>
      <c r="C953" s="50"/>
      <c r="D953" s="50"/>
      <c r="E953" s="50"/>
      <c r="F953" s="51"/>
    </row>
    <row r="954" ht="12.75" customHeight="1">
      <c r="A954" s="33" t="s">
        <v>71</v>
      </c>
      <c r="B954" s="52">
        <v>1.0</v>
      </c>
      <c r="C954" s="35" t="s">
        <v>72</v>
      </c>
      <c r="D954" s="28"/>
      <c r="E954" s="29">
        <f t="shared" ref="E954:E958" si="44">D954*B954</f>
        <v>0</v>
      </c>
      <c r="F954" s="30"/>
    </row>
    <row r="955" ht="12.75" customHeight="1">
      <c r="A955" s="31" t="s">
        <v>73</v>
      </c>
      <c r="B955" s="26">
        <v>2.0</v>
      </c>
      <c r="C955" s="32" t="s">
        <v>44</v>
      </c>
      <c r="D955" s="28"/>
      <c r="E955" s="29">
        <f t="shared" si="44"/>
        <v>0</v>
      </c>
      <c r="F955" s="30"/>
    </row>
    <row r="956" ht="12.75" customHeight="1">
      <c r="A956" s="33" t="s">
        <v>77</v>
      </c>
      <c r="B956" s="34">
        <v>14.0</v>
      </c>
      <c r="C956" s="35" t="s">
        <v>54</v>
      </c>
      <c r="D956" s="28"/>
      <c r="E956" s="29">
        <f t="shared" si="44"/>
        <v>0</v>
      </c>
      <c r="F956" s="30"/>
    </row>
    <row r="957" ht="12.75" customHeight="1">
      <c r="A957" s="33" t="s">
        <v>78</v>
      </c>
      <c r="B957" s="34">
        <v>2.0</v>
      </c>
      <c r="C957" s="35" t="s">
        <v>56</v>
      </c>
      <c r="D957" s="28"/>
      <c r="E957" s="29">
        <f t="shared" si="44"/>
        <v>0</v>
      </c>
      <c r="F957" s="30"/>
    </row>
    <row r="958" ht="12.75" customHeight="1">
      <c r="A958" s="33"/>
      <c r="B958" s="34"/>
      <c r="C958" s="35"/>
      <c r="D958" s="28"/>
      <c r="E958" s="29">
        <f t="shared" si="44"/>
        <v>0</v>
      </c>
      <c r="F958" s="30"/>
    </row>
    <row r="959" ht="12.75" customHeight="1">
      <c r="A959" s="49" t="s">
        <v>79</v>
      </c>
      <c r="B959" s="50"/>
      <c r="C959" s="50"/>
      <c r="D959" s="50"/>
      <c r="E959" s="50"/>
      <c r="F959" s="51"/>
    </row>
    <row r="960" ht="12.75" customHeight="1">
      <c r="A960" s="33" t="s">
        <v>82</v>
      </c>
      <c r="B960" s="52">
        <v>1.0</v>
      </c>
      <c r="C960" s="35" t="s">
        <v>72</v>
      </c>
      <c r="D960" s="28"/>
      <c r="E960" s="29">
        <f t="shared" ref="E960:E964" si="45">D960*B960</f>
        <v>0</v>
      </c>
      <c r="F960" s="30"/>
    </row>
    <row r="961" ht="12.75" customHeight="1">
      <c r="A961" s="31" t="s">
        <v>83</v>
      </c>
      <c r="B961" s="26">
        <v>2.0</v>
      </c>
      <c r="C961" s="32" t="s">
        <v>44</v>
      </c>
      <c r="D961" s="28"/>
      <c r="E961" s="29">
        <f t="shared" si="45"/>
        <v>0</v>
      </c>
      <c r="F961" s="30"/>
    </row>
    <row r="962" ht="12.75" customHeight="1">
      <c r="A962" s="33" t="s">
        <v>87</v>
      </c>
      <c r="B962" s="34">
        <v>14.0</v>
      </c>
      <c r="C962" s="35" t="s">
        <v>54</v>
      </c>
      <c r="D962" s="28"/>
      <c r="E962" s="29">
        <f t="shared" si="45"/>
        <v>0</v>
      </c>
      <c r="F962" s="30"/>
    </row>
    <row r="963" ht="12.75" customHeight="1">
      <c r="A963" s="33" t="s">
        <v>88</v>
      </c>
      <c r="B963" s="34">
        <v>2.0</v>
      </c>
      <c r="C963" s="35" t="s">
        <v>56</v>
      </c>
      <c r="D963" s="28"/>
      <c r="E963" s="29">
        <f t="shared" si="45"/>
        <v>0</v>
      </c>
      <c r="F963" s="30"/>
    </row>
    <row r="964" ht="12.75" customHeight="1">
      <c r="A964" s="53"/>
      <c r="B964" s="54"/>
      <c r="C964" s="55"/>
      <c r="D964" s="48"/>
      <c r="E964" s="56">
        <f t="shared" si="45"/>
        <v>0</v>
      </c>
      <c r="F964" s="57"/>
    </row>
    <row r="965" ht="12.75" customHeight="1">
      <c r="A965" s="58" t="s">
        <v>89</v>
      </c>
      <c r="E965" s="59">
        <f>SUMIFS(E938:E964,F938:F964,"Yes")</f>
        <v>0</v>
      </c>
      <c r="F965" s="3"/>
    </row>
    <row r="966" ht="12.75" customHeight="1">
      <c r="A966" s="58" t="s">
        <v>90</v>
      </c>
      <c r="E966" s="59">
        <f>7.75%*E965</f>
        <v>0</v>
      </c>
      <c r="F966" s="3"/>
    </row>
    <row r="967" ht="12.75" customHeight="1">
      <c r="A967" s="58" t="s">
        <v>91</v>
      </c>
      <c r="E967" s="60">
        <f t="array" ref="E967">SUMIFS(E938:E964,F938:F964,{"","No"})</f>
        <v>0</v>
      </c>
      <c r="F967" s="3"/>
    </row>
    <row r="968" ht="12.75" customHeight="1">
      <c r="A968" s="61" t="s">
        <v>92</v>
      </c>
      <c r="B968" s="42"/>
      <c r="C968" s="42"/>
      <c r="D968" s="42"/>
      <c r="E968" s="62">
        <v>0.0</v>
      </c>
      <c r="F968" s="3"/>
    </row>
    <row r="969" ht="12.75" customHeight="1">
      <c r="A969" s="58" t="s">
        <v>93</v>
      </c>
      <c r="E969" s="63">
        <f>SUM(E965:E968)</f>
        <v>0</v>
      </c>
      <c r="F969" s="3"/>
    </row>
    <row r="970" ht="12.75" customHeight="1"/>
    <row r="971" ht="12.75" customHeight="1">
      <c r="A971" s="1"/>
      <c r="B971" s="4"/>
      <c r="C971" s="1"/>
      <c r="D971" s="1"/>
      <c r="E971" s="1"/>
    </row>
    <row r="972" ht="12.75" customHeight="1"/>
    <row r="973" ht="12.75" customHeight="1"/>
    <row r="974" ht="12.75" customHeight="1">
      <c r="A974" s="6" t="s">
        <v>1</v>
      </c>
      <c r="C974" s="7"/>
      <c r="D974" s="8"/>
      <c r="E974" s="8"/>
      <c r="F974" s="8"/>
    </row>
    <row r="975" ht="12.75" customHeight="1">
      <c r="A975" s="9"/>
      <c r="B975" s="4"/>
      <c r="C975" s="4"/>
      <c r="D975" s="4"/>
      <c r="E975" s="4"/>
    </row>
    <row r="976" ht="12.75" customHeight="1">
      <c r="A976" s="6" t="s">
        <v>4</v>
      </c>
      <c r="C976" s="7"/>
      <c r="D976" s="8"/>
      <c r="E976" s="8"/>
      <c r="F976" s="8"/>
    </row>
    <row r="977" ht="12.75" customHeight="1">
      <c r="A977" s="6" t="s">
        <v>6</v>
      </c>
      <c r="C977" s="7"/>
      <c r="D977" s="8"/>
      <c r="E977" s="8"/>
      <c r="F977" s="8"/>
    </row>
    <row r="978" ht="12.75" customHeight="1">
      <c r="A978" s="6" t="s">
        <v>8</v>
      </c>
      <c r="C978" s="7"/>
      <c r="D978" s="8"/>
      <c r="E978" s="8"/>
      <c r="F978" s="8"/>
    </row>
    <row r="979" ht="12.75" customHeight="1">
      <c r="A979" s="9"/>
      <c r="B979" s="4"/>
      <c r="C979" s="4"/>
      <c r="D979" s="4"/>
      <c r="E979" s="4"/>
    </row>
    <row r="980" ht="12.75" customHeight="1">
      <c r="A980" s="6" t="s">
        <v>11</v>
      </c>
      <c r="C980" s="13"/>
      <c r="D980" s="8"/>
      <c r="E980" s="8"/>
      <c r="F980" s="8"/>
    </row>
    <row r="981" ht="12.75" customHeight="1">
      <c r="A981" s="1"/>
      <c r="B981" s="4"/>
      <c r="C981" s="1"/>
      <c r="D981" s="1"/>
      <c r="E981" s="1"/>
    </row>
    <row r="982" ht="12.75" customHeight="1">
      <c r="A982" s="1"/>
      <c r="B982" s="4"/>
      <c r="C982" s="1"/>
      <c r="D982" s="1"/>
      <c r="E982" s="1"/>
    </row>
    <row r="983" ht="12.75" customHeight="1">
      <c r="A983" s="70" t="s">
        <v>108</v>
      </c>
      <c r="B983" s="71"/>
      <c r="C983" s="71"/>
      <c r="D983" s="71"/>
      <c r="E983" s="71"/>
      <c r="F983" s="72"/>
    </row>
    <row r="984" ht="12.75" customHeight="1">
      <c r="A984" s="21" t="s">
        <v>14</v>
      </c>
      <c r="B984" s="16"/>
      <c r="C984" s="16"/>
      <c r="D984" s="16"/>
      <c r="E984" s="16"/>
      <c r="F984" s="17"/>
    </row>
    <row r="985" ht="12.75" customHeight="1">
      <c r="A985" s="22" t="s">
        <v>15</v>
      </c>
      <c r="B985" s="23" t="s">
        <v>16</v>
      </c>
      <c r="C985" s="23" t="s">
        <v>17</v>
      </c>
      <c r="D985" s="23" t="s">
        <v>18</v>
      </c>
      <c r="E985" s="23" t="s">
        <v>19</v>
      </c>
      <c r="F985" s="24" t="s">
        <v>20</v>
      </c>
    </row>
    <row r="986" ht="12.75" customHeight="1">
      <c r="A986" s="25" t="s">
        <v>21</v>
      </c>
      <c r="B986" s="26">
        <v>1.0</v>
      </c>
      <c r="C986" s="27" t="s">
        <v>22</v>
      </c>
      <c r="D986" s="28"/>
      <c r="E986" s="29">
        <f t="shared" ref="E986:E1009" si="46">D986*B986</f>
        <v>0</v>
      </c>
      <c r="F986" s="30"/>
    </row>
    <row r="987" ht="12.75" customHeight="1">
      <c r="A987" s="31" t="s">
        <v>23</v>
      </c>
      <c r="B987" s="26">
        <v>1.0</v>
      </c>
      <c r="C987" s="32" t="s">
        <v>24</v>
      </c>
      <c r="D987" s="28"/>
      <c r="E987" s="29">
        <f t="shared" si="46"/>
        <v>0</v>
      </c>
      <c r="F987" s="30"/>
    </row>
    <row r="988" ht="12.75" customHeight="1">
      <c r="A988" s="25" t="s">
        <v>25</v>
      </c>
      <c r="B988" s="26">
        <v>1.0</v>
      </c>
      <c r="C988" s="27" t="s">
        <v>26</v>
      </c>
      <c r="D988" s="28"/>
      <c r="E988" s="29">
        <f t="shared" si="46"/>
        <v>0</v>
      </c>
      <c r="F988" s="30"/>
    </row>
    <row r="989" ht="12.75" customHeight="1">
      <c r="A989" s="33" t="s">
        <v>27</v>
      </c>
      <c r="B989" s="34">
        <v>2.0</v>
      </c>
      <c r="C989" s="35" t="s">
        <v>28</v>
      </c>
      <c r="D989" s="28"/>
      <c r="E989" s="29">
        <f t="shared" si="46"/>
        <v>0</v>
      </c>
      <c r="F989" s="30"/>
    </row>
    <row r="990" ht="12.75" customHeight="1">
      <c r="A990" s="33" t="s">
        <v>29</v>
      </c>
      <c r="B990" s="34">
        <v>2.0</v>
      </c>
      <c r="C990" s="35" t="s">
        <v>30</v>
      </c>
      <c r="D990" s="28"/>
      <c r="E990" s="29">
        <f t="shared" si="46"/>
        <v>0</v>
      </c>
      <c r="F990" s="30"/>
    </row>
    <row r="991" ht="12.75" customHeight="1">
      <c r="A991" s="33" t="s">
        <v>31</v>
      </c>
      <c r="B991" s="34">
        <v>1.0</v>
      </c>
      <c r="C991" s="35" t="s">
        <v>32</v>
      </c>
      <c r="D991" s="28"/>
      <c r="E991" s="29">
        <f t="shared" si="46"/>
        <v>0</v>
      </c>
      <c r="F991" s="30"/>
    </row>
    <row r="992" ht="12.75" customHeight="1">
      <c r="A992" s="33" t="s">
        <v>33</v>
      </c>
      <c r="B992" s="34">
        <v>1.0</v>
      </c>
      <c r="C992" s="35" t="s">
        <v>34</v>
      </c>
      <c r="D992" s="28"/>
      <c r="E992" s="29">
        <f t="shared" si="46"/>
        <v>0</v>
      </c>
      <c r="F992" s="30"/>
    </row>
    <row r="993" ht="12.75" customHeight="1">
      <c r="A993" s="33" t="s">
        <v>35</v>
      </c>
      <c r="B993" s="34">
        <v>2.0</v>
      </c>
      <c r="C993" s="35" t="s">
        <v>36</v>
      </c>
      <c r="D993" s="28"/>
      <c r="E993" s="29">
        <f t="shared" si="46"/>
        <v>0</v>
      </c>
      <c r="F993" s="30"/>
    </row>
    <row r="994" ht="12.75" customHeight="1">
      <c r="A994" s="31" t="s">
        <v>37</v>
      </c>
      <c r="B994" s="26">
        <v>2.0</v>
      </c>
      <c r="C994" s="32" t="s">
        <v>38</v>
      </c>
      <c r="D994" s="28"/>
      <c r="E994" s="29">
        <f t="shared" si="46"/>
        <v>0</v>
      </c>
      <c r="F994" s="30"/>
    </row>
    <row r="995" ht="12.75" customHeight="1">
      <c r="A995" s="33" t="s">
        <v>39</v>
      </c>
      <c r="B995" s="34">
        <v>2.0</v>
      </c>
      <c r="C995" s="35" t="s">
        <v>40</v>
      </c>
      <c r="D995" s="28"/>
      <c r="E995" s="29">
        <f t="shared" si="46"/>
        <v>0</v>
      </c>
      <c r="F995" s="30"/>
    </row>
    <row r="996" ht="12.75" customHeight="1">
      <c r="A996" s="25" t="s">
        <v>41</v>
      </c>
      <c r="B996" s="26">
        <v>2.0</v>
      </c>
      <c r="C996" s="27" t="s">
        <v>42</v>
      </c>
      <c r="D996" s="28"/>
      <c r="E996" s="29">
        <f t="shared" si="46"/>
        <v>0</v>
      </c>
      <c r="F996" s="30"/>
    </row>
    <row r="997" ht="12.75" customHeight="1">
      <c r="A997" s="31" t="s">
        <v>43</v>
      </c>
      <c r="B997" s="26">
        <v>2.0</v>
      </c>
      <c r="C997" s="32" t="s">
        <v>44</v>
      </c>
      <c r="D997" s="28"/>
      <c r="E997" s="29">
        <f t="shared" si="46"/>
        <v>0</v>
      </c>
      <c r="F997" s="30"/>
    </row>
    <row r="998" ht="12.75" customHeight="1">
      <c r="A998" s="36" t="s">
        <v>45</v>
      </c>
      <c r="B998" s="26">
        <v>8.0</v>
      </c>
      <c r="C998" s="37" t="s">
        <v>46</v>
      </c>
      <c r="D998" s="28"/>
      <c r="E998" s="29">
        <f t="shared" si="46"/>
        <v>0</v>
      </c>
      <c r="F998" s="30"/>
    </row>
    <row r="999" ht="12.75" customHeight="1">
      <c r="A999" s="31" t="s">
        <v>47</v>
      </c>
      <c r="B999" s="26">
        <v>8.0</v>
      </c>
      <c r="C999" s="32" t="s">
        <v>48</v>
      </c>
      <c r="D999" s="28"/>
      <c r="E999" s="29">
        <f t="shared" si="46"/>
        <v>0</v>
      </c>
      <c r="F999" s="30"/>
    </row>
    <row r="1000" ht="12.75" customHeight="1">
      <c r="A1000" s="25" t="s">
        <v>49</v>
      </c>
      <c r="B1000" s="26">
        <v>8.0</v>
      </c>
      <c r="C1000" s="27" t="s">
        <v>50</v>
      </c>
      <c r="D1000" s="28"/>
      <c r="E1000" s="29">
        <f t="shared" si="46"/>
        <v>0</v>
      </c>
      <c r="F1000" s="30"/>
    </row>
    <row r="1001" ht="12.75" customHeight="1">
      <c r="A1001" s="33" t="s">
        <v>51</v>
      </c>
      <c r="B1001" s="34">
        <v>3.0</v>
      </c>
      <c r="C1001" s="35" t="s">
        <v>52</v>
      </c>
      <c r="D1001" s="28"/>
      <c r="E1001" s="29">
        <f t="shared" si="46"/>
        <v>0</v>
      </c>
      <c r="F1001" s="30"/>
    </row>
    <row r="1002" ht="12.75" customHeight="1">
      <c r="A1002" s="33" t="s">
        <v>53</v>
      </c>
      <c r="B1002" s="34">
        <v>3.0</v>
      </c>
      <c r="C1002" s="35" t="s">
        <v>54</v>
      </c>
      <c r="D1002" s="28"/>
      <c r="E1002" s="29">
        <f t="shared" si="46"/>
        <v>0</v>
      </c>
      <c r="F1002" s="30"/>
    </row>
    <row r="1003" ht="12.75" customHeight="1">
      <c r="A1003" s="33" t="s">
        <v>55</v>
      </c>
      <c r="B1003" s="34">
        <v>2.0</v>
      </c>
      <c r="C1003" s="35" t="s">
        <v>56</v>
      </c>
      <c r="D1003" s="28"/>
      <c r="E1003" s="29">
        <f t="shared" si="46"/>
        <v>0</v>
      </c>
      <c r="F1003" s="30"/>
    </row>
    <row r="1004" ht="12.75" customHeight="1">
      <c r="A1004" s="38" t="s">
        <v>57</v>
      </c>
      <c r="B1004" s="39">
        <v>4.0</v>
      </c>
      <c r="C1004" s="40" t="s">
        <v>58</v>
      </c>
      <c r="D1004" s="28"/>
      <c r="E1004" s="29">
        <f t="shared" si="46"/>
        <v>0</v>
      </c>
      <c r="F1004" s="30"/>
    </row>
    <row r="1005" ht="12.75" customHeight="1">
      <c r="A1005" s="38" t="s">
        <v>59</v>
      </c>
      <c r="B1005" s="39">
        <v>1.0</v>
      </c>
      <c r="C1005" s="40" t="s">
        <v>60</v>
      </c>
      <c r="D1005" s="28"/>
      <c r="E1005" s="29">
        <f t="shared" si="46"/>
        <v>0</v>
      </c>
      <c r="F1005" s="30"/>
    </row>
    <row r="1006" ht="12.75" customHeight="1">
      <c r="A1006" s="33" t="s">
        <v>61</v>
      </c>
      <c r="B1006" s="39">
        <v>8.0</v>
      </c>
      <c r="C1006" s="44" t="s">
        <v>62</v>
      </c>
      <c r="D1006" s="28"/>
      <c r="E1006" s="29">
        <f t="shared" si="46"/>
        <v>0</v>
      </c>
      <c r="F1006" s="30"/>
    </row>
    <row r="1007" ht="12.75" customHeight="1">
      <c r="A1007" s="25" t="s">
        <v>63</v>
      </c>
      <c r="B1007" s="26">
        <v>1.0</v>
      </c>
      <c r="C1007" s="27" t="s">
        <v>64</v>
      </c>
      <c r="D1007" s="28"/>
      <c r="E1007" s="29">
        <f t="shared" si="46"/>
        <v>0</v>
      </c>
      <c r="F1007" s="30"/>
    </row>
    <row r="1008" ht="12.75" customHeight="1">
      <c r="A1008" s="25" t="s">
        <v>65</v>
      </c>
      <c r="B1008" s="26">
        <v>15.0</v>
      </c>
      <c r="C1008" s="27" t="s">
        <v>66</v>
      </c>
      <c r="D1008" s="28"/>
      <c r="E1008" s="29">
        <f t="shared" si="46"/>
        <v>0</v>
      </c>
      <c r="F1008" s="30"/>
    </row>
    <row r="1009" ht="12.75" customHeight="1">
      <c r="A1009" s="45"/>
      <c r="B1009" s="46"/>
      <c r="C1009" s="47"/>
      <c r="D1009" s="48"/>
      <c r="E1009" s="29">
        <f t="shared" si="46"/>
        <v>0</v>
      </c>
      <c r="F1009" s="30"/>
    </row>
    <row r="1010" ht="12.75" customHeight="1">
      <c r="A1010" s="49" t="s">
        <v>67</v>
      </c>
      <c r="B1010" s="50"/>
      <c r="C1010" s="50"/>
      <c r="D1010" s="50"/>
      <c r="E1010" s="50"/>
      <c r="F1010" s="51"/>
    </row>
    <row r="1011" ht="12.75" customHeight="1">
      <c r="A1011" s="33" t="s">
        <v>68</v>
      </c>
      <c r="B1011" s="52">
        <v>1.0</v>
      </c>
      <c r="C1011" s="27" t="s">
        <v>69</v>
      </c>
      <c r="D1011" s="28"/>
      <c r="E1011" s="29">
        <f t="shared" ref="E1011:E1020" si="47">D1011*B1011</f>
        <v>0</v>
      </c>
      <c r="F1011" s="30"/>
    </row>
    <row r="1012" ht="12.75" customHeight="1">
      <c r="A1012" s="33" t="s">
        <v>70</v>
      </c>
      <c r="B1012" s="52">
        <v>1.0</v>
      </c>
      <c r="C1012" s="32" t="s">
        <v>24</v>
      </c>
      <c r="D1012" s="28"/>
      <c r="E1012" s="29">
        <f t="shared" si="47"/>
        <v>0</v>
      </c>
      <c r="F1012" s="30"/>
    </row>
    <row r="1013" ht="12.75" customHeight="1">
      <c r="A1013" s="33" t="s">
        <v>71</v>
      </c>
      <c r="B1013" s="52">
        <v>1.0</v>
      </c>
      <c r="C1013" s="35" t="s">
        <v>72</v>
      </c>
      <c r="D1013" s="28"/>
      <c r="E1013" s="29">
        <f t="shared" si="47"/>
        <v>0</v>
      </c>
      <c r="F1013" s="30"/>
    </row>
    <row r="1014" ht="12.75" customHeight="1">
      <c r="A1014" s="31" t="s">
        <v>73</v>
      </c>
      <c r="B1014" s="26">
        <v>2.0</v>
      </c>
      <c r="C1014" s="32" t="s">
        <v>44</v>
      </c>
      <c r="D1014" s="28"/>
      <c r="E1014" s="29">
        <f t="shared" si="47"/>
        <v>0</v>
      </c>
      <c r="F1014" s="30"/>
    </row>
    <row r="1015" ht="12.75" customHeight="1">
      <c r="A1015" s="36" t="s">
        <v>74</v>
      </c>
      <c r="B1015" s="26">
        <v>8.0</v>
      </c>
      <c r="C1015" s="37" t="s">
        <v>46</v>
      </c>
      <c r="D1015" s="28"/>
      <c r="E1015" s="29">
        <f t="shared" si="47"/>
        <v>0</v>
      </c>
      <c r="F1015" s="30"/>
    </row>
    <row r="1016" ht="12.75" customHeight="1">
      <c r="A1016" s="31" t="s">
        <v>75</v>
      </c>
      <c r="B1016" s="26">
        <v>8.0</v>
      </c>
      <c r="C1016" s="32" t="s">
        <v>48</v>
      </c>
      <c r="D1016" s="28"/>
      <c r="E1016" s="29">
        <f t="shared" si="47"/>
        <v>0</v>
      </c>
      <c r="F1016" s="30"/>
    </row>
    <row r="1017" ht="12.75" customHeight="1">
      <c r="A1017" s="33" t="s">
        <v>76</v>
      </c>
      <c r="B1017" s="34">
        <v>3.0</v>
      </c>
      <c r="C1017" s="35" t="s">
        <v>52</v>
      </c>
      <c r="D1017" s="28"/>
      <c r="E1017" s="29">
        <f t="shared" si="47"/>
        <v>0</v>
      </c>
      <c r="F1017" s="30"/>
    </row>
    <row r="1018" ht="12.75" customHeight="1">
      <c r="A1018" s="33" t="s">
        <v>77</v>
      </c>
      <c r="B1018" s="34">
        <v>3.0</v>
      </c>
      <c r="C1018" s="35" t="s">
        <v>54</v>
      </c>
      <c r="D1018" s="28"/>
      <c r="E1018" s="29">
        <f t="shared" si="47"/>
        <v>0</v>
      </c>
      <c r="F1018" s="30"/>
    </row>
    <row r="1019" ht="12.75" customHeight="1">
      <c r="A1019" s="33" t="s">
        <v>78</v>
      </c>
      <c r="B1019" s="34">
        <v>2.0</v>
      </c>
      <c r="C1019" s="35" t="s">
        <v>56</v>
      </c>
      <c r="D1019" s="28"/>
      <c r="E1019" s="29">
        <f t="shared" si="47"/>
        <v>0</v>
      </c>
      <c r="F1019" s="30"/>
    </row>
    <row r="1020" ht="12.75" customHeight="1">
      <c r="A1020" s="33"/>
      <c r="B1020" s="34"/>
      <c r="C1020" s="35"/>
      <c r="D1020" s="28"/>
      <c r="E1020" s="29">
        <f t="shared" si="47"/>
        <v>0</v>
      </c>
      <c r="F1020" s="30"/>
    </row>
    <row r="1021" ht="12.75" customHeight="1">
      <c r="A1021" s="49" t="s">
        <v>79</v>
      </c>
      <c r="B1021" s="50"/>
      <c r="C1021" s="50"/>
      <c r="D1021" s="50"/>
      <c r="E1021" s="50"/>
      <c r="F1021" s="51"/>
    </row>
    <row r="1022" ht="12.75" customHeight="1">
      <c r="A1022" s="33" t="s">
        <v>80</v>
      </c>
      <c r="B1022" s="52">
        <v>1.0</v>
      </c>
      <c r="C1022" s="27" t="s">
        <v>69</v>
      </c>
      <c r="D1022" s="28"/>
      <c r="E1022" s="29">
        <f t="shared" ref="E1022:E1031" si="48">D1022*B1022</f>
        <v>0</v>
      </c>
      <c r="F1022" s="30"/>
    </row>
    <row r="1023" ht="12.75" customHeight="1">
      <c r="A1023" s="33" t="s">
        <v>81</v>
      </c>
      <c r="B1023" s="52">
        <v>1.0</v>
      </c>
      <c r="C1023" s="32" t="s">
        <v>24</v>
      </c>
      <c r="D1023" s="28"/>
      <c r="E1023" s="29">
        <f t="shared" si="48"/>
        <v>0</v>
      </c>
      <c r="F1023" s="30"/>
    </row>
    <row r="1024" ht="12.75" customHeight="1">
      <c r="A1024" s="33" t="s">
        <v>82</v>
      </c>
      <c r="B1024" s="52">
        <v>1.0</v>
      </c>
      <c r="C1024" s="35" t="s">
        <v>72</v>
      </c>
      <c r="D1024" s="28"/>
      <c r="E1024" s="29">
        <f t="shared" si="48"/>
        <v>0</v>
      </c>
      <c r="F1024" s="30"/>
    </row>
    <row r="1025" ht="12.75" customHeight="1">
      <c r="A1025" s="31" t="s">
        <v>83</v>
      </c>
      <c r="B1025" s="26">
        <v>2.0</v>
      </c>
      <c r="C1025" s="32" t="s">
        <v>44</v>
      </c>
      <c r="D1025" s="28"/>
      <c r="E1025" s="29">
        <f t="shared" si="48"/>
        <v>0</v>
      </c>
      <c r="F1025" s="30"/>
    </row>
    <row r="1026" ht="12.75" customHeight="1">
      <c r="A1026" s="25" t="s">
        <v>84</v>
      </c>
      <c r="B1026" s="26">
        <v>8.0</v>
      </c>
      <c r="C1026" s="37" t="s">
        <v>46</v>
      </c>
      <c r="D1026" s="28"/>
      <c r="E1026" s="29">
        <f t="shared" si="48"/>
        <v>0</v>
      </c>
      <c r="F1026" s="30"/>
    </row>
    <row r="1027" ht="12.75" customHeight="1">
      <c r="A1027" s="31" t="s">
        <v>85</v>
      </c>
      <c r="B1027" s="26">
        <v>8.0</v>
      </c>
      <c r="C1027" s="32" t="s">
        <v>48</v>
      </c>
      <c r="D1027" s="28"/>
      <c r="E1027" s="29">
        <f t="shared" si="48"/>
        <v>0</v>
      </c>
      <c r="F1027" s="30"/>
    </row>
    <row r="1028" ht="12.75" customHeight="1">
      <c r="A1028" s="33" t="s">
        <v>86</v>
      </c>
      <c r="B1028" s="34">
        <v>3.0</v>
      </c>
      <c r="C1028" s="35" t="s">
        <v>52</v>
      </c>
      <c r="D1028" s="28"/>
      <c r="E1028" s="29">
        <f t="shared" si="48"/>
        <v>0</v>
      </c>
      <c r="F1028" s="30"/>
    </row>
    <row r="1029" ht="12.75" customHeight="1">
      <c r="A1029" s="33" t="s">
        <v>87</v>
      </c>
      <c r="B1029" s="34">
        <v>3.0</v>
      </c>
      <c r="C1029" s="35" t="s">
        <v>54</v>
      </c>
      <c r="D1029" s="28"/>
      <c r="E1029" s="29">
        <f t="shared" si="48"/>
        <v>0</v>
      </c>
      <c r="F1029" s="30"/>
    </row>
    <row r="1030" ht="12.75" customHeight="1">
      <c r="A1030" s="33" t="s">
        <v>88</v>
      </c>
      <c r="B1030" s="34">
        <v>2.0</v>
      </c>
      <c r="C1030" s="35" t="s">
        <v>56</v>
      </c>
      <c r="D1030" s="28"/>
      <c r="E1030" s="29">
        <f t="shared" si="48"/>
        <v>0</v>
      </c>
      <c r="F1030" s="30"/>
    </row>
    <row r="1031" ht="12.75" customHeight="1">
      <c r="A1031" s="53"/>
      <c r="B1031" s="54"/>
      <c r="C1031" s="55"/>
      <c r="D1031" s="48"/>
      <c r="E1031" s="56">
        <f t="shared" si="48"/>
        <v>0</v>
      </c>
      <c r="F1031" s="57"/>
    </row>
    <row r="1032" ht="12.75" customHeight="1">
      <c r="A1032" s="58" t="s">
        <v>89</v>
      </c>
      <c r="E1032" s="59">
        <f>SUMIFS(E986:E1031,F986:F1031,"Yes")</f>
        <v>0</v>
      </c>
      <c r="F1032" s="3"/>
    </row>
    <row r="1033" ht="12.75" customHeight="1">
      <c r="A1033" s="58" t="s">
        <v>90</v>
      </c>
      <c r="E1033" s="59">
        <f>7.75%*E1032</f>
        <v>0</v>
      </c>
      <c r="F1033" s="3"/>
    </row>
    <row r="1034" ht="12.75" customHeight="1">
      <c r="A1034" s="58" t="s">
        <v>91</v>
      </c>
      <c r="E1034" s="60">
        <f t="array" ref="E1034">SUMIFS(E986:E1031,F986:F1031,{"","No"})</f>
        <v>0</v>
      </c>
      <c r="F1034" s="3"/>
    </row>
    <row r="1035" ht="12.75" customHeight="1">
      <c r="A1035" s="61" t="s">
        <v>92</v>
      </c>
      <c r="B1035" s="42"/>
      <c r="C1035" s="42"/>
      <c r="D1035" s="42"/>
      <c r="E1035" s="62">
        <v>0.0</v>
      </c>
      <c r="F1035" s="3"/>
    </row>
    <row r="1036" ht="12.75" customHeight="1">
      <c r="A1036" s="58" t="s">
        <v>93</v>
      </c>
      <c r="E1036" s="63">
        <f>SUM(E1032:E1035)</f>
        <v>0</v>
      </c>
      <c r="F1036" s="3"/>
    </row>
    <row r="1037" ht="12.75" customHeight="1">
      <c r="A1037" s="6"/>
      <c r="B1037" s="74"/>
      <c r="C1037" s="4"/>
      <c r="D1037" s="4"/>
      <c r="E1037" s="4"/>
    </row>
    <row r="1038" ht="12.75" customHeight="1">
      <c r="A1038" s="6"/>
      <c r="B1038" s="74"/>
      <c r="C1038" s="4"/>
      <c r="D1038" s="4"/>
      <c r="E1038" s="4"/>
    </row>
    <row r="1039" ht="12.75" customHeight="1">
      <c r="A1039" s="6"/>
      <c r="B1039" s="74"/>
      <c r="C1039" s="4"/>
      <c r="D1039" s="4"/>
      <c r="E1039" s="4"/>
    </row>
    <row r="1040" ht="12.75" customHeight="1">
      <c r="A1040" s="6"/>
      <c r="B1040" s="74"/>
      <c r="C1040" s="4"/>
      <c r="D1040" s="4"/>
      <c r="E1040" s="4"/>
    </row>
    <row r="1041" ht="12.75" customHeight="1">
      <c r="A1041" s="6" t="s">
        <v>1</v>
      </c>
      <c r="C1041" s="7"/>
      <c r="D1041" s="8"/>
      <c r="E1041" s="8"/>
      <c r="F1041" s="8"/>
    </row>
    <row r="1042" ht="12.75" customHeight="1">
      <c r="A1042" s="9"/>
      <c r="B1042" s="4"/>
      <c r="C1042" s="4"/>
      <c r="D1042" s="4"/>
      <c r="E1042" s="4"/>
    </row>
    <row r="1043" ht="12.75" customHeight="1">
      <c r="A1043" s="6" t="s">
        <v>4</v>
      </c>
      <c r="C1043" s="7"/>
      <c r="D1043" s="8"/>
      <c r="E1043" s="8"/>
      <c r="F1043" s="8"/>
    </row>
    <row r="1044" ht="12.75" customHeight="1">
      <c r="A1044" s="6" t="s">
        <v>6</v>
      </c>
      <c r="C1044" s="7"/>
      <c r="D1044" s="8"/>
      <c r="E1044" s="8"/>
      <c r="F1044" s="8"/>
    </row>
    <row r="1045" ht="12.75" customHeight="1">
      <c r="A1045" s="6" t="s">
        <v>8</v>
      </c>
      <c r="C1045" s="7"/>
      <c r="D1045" s="8"/>
      <c r="E1045" s="8"/>
      <c r="F1045" s="8"/>
    </row>
    <row r="1046" ht="12.75" customHeight="1">
      <c r="A1046" s="9"/>
      <c r="B1046" s="4"/>
      <c r="C1046" s="4"/>
      <c r="D1046" s="4"/>
      <c r="E1046" s="4"/>
    </row>
    <row r="1047" ht="12.75" customHeight="1">
      <c r="A1047" s="6" t="s">
        <v>11</v>
      </c>
      <c r="C1047" s="13"/>
      <c r="D1047" s="8"/>
      <c r="E1047" s="8"/>
      <c r="F1047" s="8"/>
    </row>
    <row r="1048" ht="12.75" customHeight="1">
      <c r="A1048" s="1"/>
      <c r="B1048" s="4"/>
      <c r="C1048" s="1"/>
      <c r="D1048" s="1"/>
      <c r="E1048" s="1"/>
    </row>
    <row r="1049" ht="12.75" customHeight="1">
      <c r="A1049" s="1"/>
      <c r="B1049" s="4"/>
      <c r="C1049" s="1"/>
      <c r="D1049" s="1"/>
      <c r="E1049" s="1"/>
    </row>
    <row r="1050" ht="12.75" customHeight="1">
      <c r="A1050" s="70" t="s">
        <v>109</v>
      </c>
      <c r="B1050" s="71"/>
      <c r="C1050" s="71"/>
      <c r="D1050" s="71"/>
      <c r="E1050" s="71"/>
      <c r="F1050" s="72"/>
    </row>
    <row r="1051" ht="12.75" customHeight="1">
      <c r="A1051" s="21" t="s">
        <v>14</v>
      </c>
      <c r="B1051" s="16"/>
      <c r="C1051" s="16"/>
      <c r="D1051" s="16"/>
      <c r="E1051" s="16"/>
      <c r="F1051" s="17"/>
    </row>
    <row r="1052" ht="12.75" customHeight="1">
      <c r="A1052" s="22" t="s">
        <v>15</v>
      </c>
      <c r="B1052" s="23" t="s">
        <v>16</v>
      </c>
      <c r="C1052" s="23" t="s">
        <v>17</v>
      </c>
      <c r="D1052" s="23" t="s">
        <v>18</v>
      </c>
      <c r="E1052" s="23" t="s">
        <v>19</v>
      </c>
      <c r="F1052" s="24" t="s">
        <v>20</v>
      </c>
    </row>
    <row r="1053" ht="12.75" customHeight="1">
      <c r="A1053" s="25" t="s">
        <v>21</v>
      </c>
      <c r="B1053" s="26">
        <v>1.0</v>
      </c>
      <c r="C1053" s="27" t="s">
        <v>22</v>
      </c>
      <c r="D1053" s="28"/>
      <c r="E1053" s="29">
        <f t="shared" ref="E1053:E1076" si="49">D1053*B1053</f>
        <v>0</v>
      </c>
      <c r="F1053" s="30"/>
    </row>
    <row r="1054" ht="12.75" customHeight="1">
      <c r="A1054" s="31" t="s">
        <v>23</v>
      </c>
      <c r="B1054" s="26">
        <v>1.0</v>
      </c>
      <c r="C1054" s="32" t="s">
        <v>24</v>
      </c>
      <c r="D1054" s="28"/>
      <c r="E1054" s="29">
        <f t="shared" si="49"/>
        <v>0</v>
      </c>
      <c r="F1054" s="30"/>
    </row>
    <row r="1055" ht="12.75" customHeight="1">
      <c r="A1055" s="25" t="s">
        <v>25</v>
      </c>
      <c r="B1055" s="26">
        <v>1.0</v>
      </c>
      <c r="C1055" s="27" t="s">
        <v>26</v>
      </c>
      <c r="D1055" s="28"/>
      <c r="E1055" s="29">
        <f t="shared" si="49"/>
        <v>0</v>
      </c>
      <c r="F1055" s="30"/>
    </row>
    <row r="1056" ht="12.75" customHeight="1">
      <c r="A1056" s="33" t="s">
        <v>27</v>
      </c>
      <c r="B1056" s="34">
        <v>2.0</v>
      </c>
      <c r="C1056" s="35" t="s">
        <v>28</v>
      </c>
      <c r="D1056" s="28"/>
      <c r="E1056" s="29">
        <f t="shared" si="49"/>
        <v>0</v>
      </c>
      <c r="F1056" s="30"/>
    </row>
    <row r="1057" ht="12.75" customHeight="1">
      <c r="A1057" s="33" t="s">
        <v>29</v>
      </c>
      <c r="B1057" s="34">
        <v>2.0</v>
      </c>
      <c r="C1057" s="35" t="s">
        <v>30</v>
      </c>
      <c r="D1057" s="28"/>
      <c r="E1057" s="29">
        <f t="shared" si="49"/>
        <v>0</v>
      </c>
      <c r="F1057" s="30"/>
    </row>
    <row r="1058" ht="12.75" customHeight="1">
      <c r="A1058" s="33" t="s">
        <v>31</v>
      </c>
      <c r="B1058" s="34">
        <v>1.0</v>
      </c>
      <c r="C1058" s="35" t="s">
        <v>32</v>
      </c>
      <c r="D1058" s="28"/>
      <c r="E1058" s="29">
        <f t="shared" si="49"/>
        <v>0</v>
      </c>
      <c r="F1058" s="30"/>
    </row>
    <row r="1059" ht="12.75" customHeight="1">
      <c r="A1059" s="33" t="s">
        <v>33</v>
      </c>
      <c r="B1059" s="34">
        <v>1.0</v>
      </c>
      <c r="C1059" s="35" t="s">
        <v>34</v>
      </c>
      <c r="D1059" s="28"/>
      <c r="E1059" s="29">
        <f t="shared" si="49"/>
        <v>0</v>
      </c>
      <c r="F1059" s="30"/>
    </row>
    <row r="1060" ht="12.75" customHeight="1">
      <c r="A1060" s="33" t="s">
        <v>35</v>
      </c>
      <c r="B1060" s="34">
        <v>2.0</v>
      </c>
      <c r="C1060" s="35" t="s">
        <v>36</v>
      </c>
      <c r="D1060" s="28"/>
      <c r="E1060" s="29">
        <f t="shared" si="49"/>
        <v>0</v>
      </c>
      <c r="F1060" s="30"/>
    </row>
    <row r="1061" ht="12.75" customHeight="1">
      <c r="A1061" s="31" t="s">
        <v>37</v>
      </c>
      <c r="B1061" s="26">
        <v>2.0</v>
      </c>
      <c r="C1061" s="32" t="s">
        <v>38</v>
      </c>
      <c r="D1061" s="28"/>
      <c r="E1061" s="29">
        <f t="shared" si="49"/>
        <v>0</v>
      </c>
      <c r="F1061" s="30"/>
    </row>
    <row r="1062" ht="12.75" customHeight="1">
      <c r="A1062" s="33" t="s">
        <v>39</v>
      </c>
      <c r="B1062" s="34">
        <v>2.0</v>
      </c>
      <c r="C1062" s="35" t="s">
        <v>40</v>
      </c>
      <c r="D1062" s="28"/>
      <c r="E1062" s="29">
        <f t="shared" si="49"/>
        <v>0</v>
      </c>
      <c r="F1062" s="30"/>
    </row>
    <row r="1063" ht="12.75" customHeight="1">
      <c r="A1063" s="25" t="s">
        <v>41</v>
      </c>
      <c r="B1063" s="26">
        <v>2.0</v>
      </c>
      <c r="C1063" s="27" t="s">
        <v>42</v>
      </c>
      <c r="D1063" s="28"/>
      <c r="E1063" s="29">
        <f t="shared" si="49"/>
        <v>0</v>
      </c>
      <c r="F1063" s="30"/>
    </row>
    <row r="1064" ht="12.75" customHeight="1">
      <c r="A1064" s="31" t="s">
        <v>43</v>
      </c>
      <c r="B1064" s="26">
        <v>2.0</v>
      </c>
      <c r="C1064" s="32" t="s">
        <v>44</v>
      </c>
      <c r="D1064" s="28"/>
      <c r="E1064" s="29">
        <f t="shared" si="49"/>
        <v>0</v>
      </c>
      <c r="F1064" s="30"/>
    </row>
    <row r="1065" ht="12.75" customHeight="1">
      <c r="A1065" s="36" t="s">
        <v>45</v>
      </c>
      <c r="B1065" s="26">
        <v>5.0</v>
      </c>
      <c r="C1065" s="37" t="s">
        <v>46</v>
      </c>
      <c r="D1065" s="28"/>
      <c r="E1065" s="29">
        <f t="shared" si="49"/>
        <v>0</v>
      </c>
      <c r="F1065" s="30"/>
    </row>
    <row r="1066" ht="12.75" customHeight="1">
      <c r="A1066" s="31" t="s">
        <v>47</v>
      </c>
      <c r="B1066" s="26">
        <v>5.0</v>
      </c>
      <c r="C1066" s="32" t="s">
        <v>48</v>
      </c>
      <c r="D1066" s="28"/>
      <c r="E1066" s="29">
        <f t="shared" si="49"/>
        <v>0</v>
      </c>
      <c r="F1066" s="30"/>
    </row>
    <row r="1067" ht="12.75" customHeight="1">
      <c r="A1067" s="25" t="s">
        <v>49</v>
      </c>
      <c r="B1067" s="26">
        <v>5.0</v>
      </c>
      <c r="C1067" s="27" t="s">
        <v>50</v>
      </c>
      <c r="D1067" s="28"/>
      <c r="E1067" s="29">
        <f t="shared" si="49"/>
        <v>0</v>
      </c>
      <c r="F1067" s="30"/>
    </row>
    <row r="1068" ht="12.75" customHeight="1">
      <c r="A1068" s="33" t="s">
        <v>51</v>
      </c>
      <c r="B1068" s="34">
        <v>3.0</v>
      </c>
      <c r="C1068" s="35" t="s">
        <v>52</v>
      </c>
      <c r="D1068" s="28"/>
      <c r="E1068" s="29">
        <f t="shared" si="49"/>
        <v>0</v>
      </c>
      <c r="F1068" s="30"/>
    </row>
    <row r="1069" ht="12.75" customHeight="1">
      <c r="A1069" s="33" t="s">
        <v>53</v>
      </c>
      <c r="B1069" s="34">
        <v>3.0</v>
      </c>
      <c r="C1069" s="35" t="s">
        <v>54</v>
      </c>
      <c r="D1069" s="28"/>
      <c r="E1069" s="29">
        <f t="shared" si="49"/>
        <v>0</v>
      </c>
      <c r="F1069" s="30"/>
    </row>
    <row r="1070" ht="12.75" customHeight="1">
      <c r="A1070" s="33" t="s">
        <v>55</v>
      </c>
      <c r="B1070" s="34">
        <v>2.0</v>
      </c>
      <c r="C1070" s="35" t="s">
        <v>56</v>
      </c>
      <c r="D1070" s="28"/>
      <c r="E1070" s="29">
        <f t="shared" si="49"/>
        <v>0</v>
      </c>
      <c r="F1070" s="30"/>
    </row>
    <row r="1071" ht="12.75" customHeight="1">
      <c r="A1071" s="38" t="s">
        <v>57</v>
      </c>
      <c r="B1071" s="39">
        <v>5.0</v>
      </c>
      <c r="C1071" s="40" t="s">
        <v>58</v>
      </c>
      <c r="D1071" s="28"/>
      <c r="E1071" s="29">
        <f t="shared" si="49"/>
        <v>0</v>
      </c>
      <c r="F1071" s="30"/>
    </row>
    <row r="1072" ht="12.75" customHeight="1">
      <c r="A1072" s="38" t="s">
        <v>59</v>
      </c>
      <c r="B1072" s="39">
        <v>1.0</v>
      </c>
      <c r="C1072" s="40" t="s">
        <v>60</v>
      </c>
      <c r="D1072" s="28"/>
      <c r="E1072" s="29">
        <f t="shared" si="49"/>
        <v>0</v>
      </c>
      <c r="F1072" s="30"/>
    </row>
    <row r="1073" ht="12.75" customHeight="1">
      <c r="A1073" s="33" t="s">
        <v>61</v>
      </c>
      <c r="B1073" s="39">
        <v>10.0</v>
      </c>
      <c r="C1073" s="44" t="s">
        <v>62</v>
      </c>
      <c r="D1073" s="28"/>
      <c r="E1073" s="29">
        <f t="shared" si="49"/>
        <v>0</v>
      </c>
      <c r="F1073" s="30"/>
    </row>
    <row r="1074" ht="12.75" customHeight="1">
      <c r="A1074" s="25" t="s">
        <v>63</v>
      </c>
      <c r="B1074" s="26">
        <v>1.0</v>
      </c>
      <c r="C1074" s="27" t="s">
        <v>64</v>
      </c>
      <c r="D1074" s="28"/>
      <c r="E1074" s="29">
        <f t="shared" si="49"/>
        <v>0</v>
      </c>
      <c r="F1074" s="30"/>
    </row>
    <row r="1075" ht="12.75" customHeight="1">
      <c r="A1075" s="25" t="s">
        <v>65</v>
      </c>
      <c r="B1075" s="26">
        <v>15.0</v>
      </c>
      <c r="C1075" s="27" t="s">
        <v>66</v>
      </c>
      <c r="D1075" s="28"/>
      <c r="E1075" s="29">
        <f t="shared" si="49"/>
        <v>0</v>
      </c>
      <c r="F1075" s="30"/>
    </row>
    <row r="1076" ht="12.75" customHeight="1">
      <c r="A1076" s="45"/>
      <c r="B1076" s="46"/>
      <c r="C1076" s="47"/>
      <c r="D1076" s="48"/>
      <c r="E1076" s="29">
        <f t="shared" si="49"/>
        <v>0</v>
      </c>
      <c r="F1076" s="30"/>
    </row>
    <row r="1077" ht="12.75" customHeight="1">
      <c r="A1077" s="49" t="s">
        <v>67</v>
      </c>
      <c r="B1077" s="50"/>
      <c r="C1077" s="50"/>
      <c r="D1077" s="50"/>
      <c r="E1077" s="50"/>
      <c r="F1077" s="51"/>
    </row>
    <row r="1078" ht="12.75" customHeight="1">
      <c r="A1078" s="33" t="s">
        <v>68</v>
      </c>
      <c r="B1078" s="52">
        <v>1.0</v>
      </c>
      <c r="C1078" s="27" t="s">
        <v>69</v>
      </c>
      <c r="D1078" s="28"/>
      <c r="E1078" s="29">
        <f t="shared" ref="E1078:E1087" si="50">D1078*B1078</f>
        <v>0</v>
      </c>
      <c r="F1078" s="30"/>
    </row>
    <row r="1079" ht="12.75" customHeight="1">
      <c r="A1079" s="33" t="s">
        <v>70</v>
      </c>
      <c r="B1079" s="52">
        <v>1.0</v>
      </c>
      <c r="C1079" s="32" t="s">
        <v>24</v>
      </c>
      <c r="D1079" s="28"/>
      <c r="E1079" s="29">
        <f t="shared" si="50"/>
        <v>0</v>
      </c>
      <c r="F1079" s="30"/>
    </row>
    <row r="1080" ht="12.75" customHeight="1">
      <c r="A1080" s="33" t="s">
        <v>71</v>
      </c>
      <c r="B1080" s="52">
        <v>1.0</v>
      </c>
      <c r="C1080" s="35" t="s">
        <v>72</v>
      </c>
      <c r="D1080" s="28"/>
      <c r="E1080" s="29">
        <f t="shared" si="50"/>
        <v>0</v>
      </c>
      <c r="F1080" s="30"/>
    </row>
    <row r="1081" ht="12.75" customHeight="1">
      <c r="A1081" s="31" t="s">
        <v>73</v>
      </c>
      <c r="B1081" s="26">
        <v>2.0</v>
      </c>
      <c r="C1081" s="32" t="s">
        <v>44</v>
      </c>
      <c r="D1081" s="28"/>
      <c r="E1081" s="29">
        <f t="shared" si="50"/>
        <v>0</v>
      </c>
      <c r="F1081" s="30"/>
    </row>
    <row r="1082" ht="12.75" customHeight="1">
      <c r="A1082" s="36" t="s">
        <v>74</v>
      </c>
      <c r="B1082" s="26">
        <v>5.0</v>
      </c>
      <c r="C1082" s="37" t="s">
        <v>46</v>
      </c>
      <c r="D1082" s="28"/>
      <c r="E1082" s="29">
        <f t="shared" si="50"/>
        <v>0</v>
      </c>
      <c r="F1082" s="30"/>
    </row>
    <row r="1083" ht="12.75" customHeight="1">
      <c r="A1083" s="31" t="s">
        <v>75</v>
      </c>
      <c r="B1083" s="26">
        <v>5.0</v>
      </c>
      <c r="C1083" s="32" t="s">
        <v>48</v>
      </c>
      <c r="D1083" s="28"/>
      <c r="E1083" s="29">
        <f t="shared" si="50"/>
        <v>0</v>
      </c>
      <c r="F1083" s="30"/>
    </row>
    <row r="1084" ht="12.75" customHeight="1">
      <c r="A1084" s="33" t="s">
        <v>76</v>
      </c>
      <c r="B1084" s="34">
        <v>3.0</v>
      </c>
      <c r="C1084" s="35" t="s">
        <v>52</v>
      </c>
      <c r="D1084" s="28"/>
      <c r="E1084" s="29">
        <f t="shared" si="50"/>
        <v>0</v>
      </c>
      <c r="F1084" s="30"/>
    </row>
    <row r="1085" ht="12.75" customHeight="1">
      <c r="A1085" s="33" t="s">
        <v>77</v>
      </c>
      <c r="B1085" s="34">
        <v>3.0</v>
      </c>
      <c r="C1085" s="35" t="s">
        <v>54</v>
      </c>
      <c r="D1085" s="28"/>
      <c r="E1085" s="29">
        <f t="shared" si="50"/>
        <v>0</v>
      </c>
      <c r="F1085" s="30"/>
    </row>
    <row r="1086" ht="12.75" customHeight="1">
      <c r="A1086" s="33" t="s">
        <v>78</v>
      </c>
      <c r="B1086" s="34">
        <v>2.0</v>
      </c>
      <c r="C1086" s="35" t="s">
        <v>56</v>
      </c>
      <c r="D1086" s="28"/>
      <c r="E1086" s="29">
        <f t="shared" si="50"/>
        <v>0</v>
      </c>
      <c r="F1086" s="30"/>
    </row>
    <row r="1087" ht="12.75" customHeight="1">
      <c r="A1087" s="33"/>
      <c r="B1087" s="34"/>
      <c r="C1087" s="35"/>
      <c r="D1087" s="28"/>
      <c r="E1087" s="29">
        <f t="shared" si="50"/>
        <v>0</v>
      </c>
      <c r="F1087" s="30"/>
    </row>
    <row r="1088" ht="12.75" customHeight="1">
      <c r="A1088" s="49" t="s">
        <v>79</v>
      </c>
      <c r="B1088" s="50"/>
      <c r="C1088" s="50"/>
      <c r="D1088" s="50"/>
      <c r="E1088" s="50"/>
      <c r="F1088" s="51"/>
    </row>
    <row r="1089" ht="12.75" customHeight="1">
      <c r="A1089" s="33" t="s">
        <v>80</v>
      </c>
      <c r="B1089" s="52">
        <v>1.0</v>
      </c>
      <c r="C1089" s="27" t="s">
        <v>69</v>
      </c>
      <c r="D1089" s="28"/>
      <c r="E1089" s="29">
        <f t="shared" ref="E1089:E1098" si="51">D1089*B1089</f>
        <v>0</v>
      </c>
      <c r="F1089" s="30"/>
    </row>
    <row r="1090" ht="12.75" customHeight="1">
      <c r="A1090" s="33" t="s">
        <v>81</v>
      </c>
      <c r="B1090" s="52">
        <v>1.0</v>
      </c>
      <c r="C1090" s="32" t="s">
        <v>24</v>
      </c>
      <c r="D1090" s="28"/>
      <c r="E1090" s="29">
        <f t="shared" si="51"/>
        <v>0</v>
      </c>
      <c r="F1090" s="30"/>
    </row>
    <row r="1091" ht="12.75" customHeight="1">
      <c r="A1091" s="33" t="s">
        <v>82</v>
      </c>
      <c r="B1091" s="52">
        <v>1.0</v>
      </c>
      <c r="C1091" s="35" t="s">
        <v>72</v>
      </c>
      <c r="D1091" s="28"/>
      <c r="E1091" s="29">
        <f t="shared" si="51"/>
        <v>0</v>
      </c>
      <c r="F1091" s="30"/>
    </row>
    <row r="1092" ht="12.75" customHeight="1">
      <c r="A1092" s="31" t="s">
        <v>83</v>
      </c>
      <c r="B1092" s="26">
        <v>2.0</v>
      </c>
      <c r="C1092" s="32" t="s">
        <v>44</v>
      </c>
      <c r="D1092" s="28"/>
      <c r="E1092" s="29">
        <f t="shared" si="51"/>
        <v>0</v>
      </c>
      <c r="F1092" s="30"/>
    </row>
    <row r="1093" ht="12.75" customHeight="1">
      <c r="A1093" s="25" t="s">
        <v>84</v>
      </c>
      <c r="B1093" s="26">
        <v>5.0</v>
      </c>
      <c r="C1093" s="37" t="s">
        <v>46</v>
      </c>
      <c r="D1093" s="28"/>
      <c r="E1093" s="29">
        <f t="shared" si="51"/>
        <v>0</v>
      </c>
      <c r="F1093" s="30"/>
    </row>
    <row r="1094" ht="12.75" customHeight="1">
      <c r="A1094" s="31" t="s">
        <v>85</v>
      </c>
      <c r="B1094" s="26">
        <v>5.0</v>
      </c>
      <c r="C1094" s="32" t="s">
        <v>48</v>
      </c>
      <c r="D1094" s="28"/>
      <c r="E1094" s="29">
        <f t="shared" si="51"/>
        <v>0</v>
      </c>
      <c r="F1094" s="30"/>
    </row>
    <row r="1095" ht="12.75" customHeight="1">
      <c r="A1095" s="33" t="s">
        <v>86</v>
      </c>
      <c r="B1095" s="34">
        <v>3.0</v>
      </c>
      <c r="C1095" s="35" t="s">
        <v>52</v>
      </c>
      <c r="D1095" s="28"/>
      <c r="E1095" s="29">
        <f t="shared" si="51"/>
        <v>0</v>
      </c>
      <c r="F1095" s="30"/>
    </row>
    <row r="1096" ht="12.75" customHeight="1">
      <c r="A1096" s="33" t="s">
        <v>87</v>
      </c>
      <c r="B1096" s="34">
        <v>3.0</v>
      </c>
      <c r="C1096" s="35" t="s">
        <v>54</v>
      </c>
      <c r="D1096" s="28"/>
      <c r="E1096" s="29">
        <f t="shared" si="51"/>
        <v>0</v>
      </c>
      <c r="F1096" s="30"/>
    </row>
    <row r="1097" ht="12.75" customHeight="1">
      <c r="A1097" s="33" t="s">
        <v>88</v>
      </c>
      <c r="B1097" s="34">
        <v>2.0</v>
      </c>
      <c r="C1097" s="35" t="s">
        <v>56</v>
      </c>
      <c r="D1097" s="28"/>
      <c r="E1097" s="29">
        <f t="shared" si="51"/>
        <v>0</v>
      </c>
      <c r="F1097" s="30"/>
    </row>
    <row r="1098" ht="12.75" customHeight="1">
      <c r="A1098" s="53"/>
      <c r="B1098" s="54"/>
      <c r="C1098" s="55"/>
      <c r="D1098" s="48"/>
      <c r="E1098" s="56">
        <f t="shared" si="51"/>
        <v>0</v>
      </c>
      <c r="F1098" s="57"/>
    </row>
    <row r="1099" ht="12.75" customHeight="1">
      <c r="A1099" s="58" t="s">
        <v>89</v>
      </c>
      <c r="E1099" s="59">
        <f>SUMIFS(E1053:E1098,F1053:F1098,"Yes")</f>
        <v>0</v>
      </c>
      <c r="F1099" s="3"/>
    </row>
    <row r="1100" ht="12.75" customHeight="1">
      <c r="A1100" s="58" t="s">
        <v>90</v>
      </c>
      <c r="E1100" s="59">
        <f>7.75%*E1099</f>
        <v>0</v>
      </c>
      <c r="F1100" s="3"/>
    </row>
    <row r="1101" ht="12.75" customHeight="1">
      <c r="A1101" s="58" t="s">
        <v>91</v>
      </c>
      <c r="E1101" s="60">
        <f t="array" ref="E1101">SUMIFS(E1053:E1098,F1053:F1098,{"","No"})</f>
        <v>0</v>
      </c>
      <c r="F1101" s="3"/>
    </row>
    <row r="1102" ht="12.75" customHeight="1">
      <c r="A1102" s="61" t="s">
        <v>92</v>
      </c>
      <c r="B1102" s="42"/>
      <c r="C1102" s="42"/>
      <c r="D1102" s="42"/>
      <c r="E1102" s="62">
        <v>0.0</v>
      </c>
      <c r="F1102" s="3"/>
    </row>
    <row r="1103" ht="12.75" customHeight="1">
      <c r="A1103" s="58" t="s">
        <v>93</v>
      </c>
      <c r="E1103" s="63">
        <f>SUM(E1099:E1102)</f>
        <v>0</v>
      </c>
      <c r="F1103" s="3"/>
    </row>
    <row r="1104" ht="12.75" customHeight="1">
      <c r="A1104" s="68"/>
      <c r="B1104" s="69"/>
      <c r="C1104" s="14"/>
      <c r="D1104" s="1"/>
      <c r="E1104" s="1"/>
    </row>
    <row r="1105" ht="12.75" customHeight="1">
      <c r="A1105" s="68"/>
      <c r="B1105" s="69"/>
      <c r="C1105" s="14"/>
      <c r="D1105" s="1"/>
      <c r="E1105" s="1"/>
    </row>
    <row r="1106" ht="12.75" customHeight="1">
      <c r="A1106" s="68"/>
      <c r="B1106" s="69"/>
      <c r="C1106" s="14"/>
      <c r="D1106" s="1"/>
      <c r="E1106" s="1"/>
    </row>
    <row r="1107" ht="12.75" customHeight="1">
      <c r="A1107" s="68"/>
      <c r="B1107" s="69"/>
      <c r="C1107" s="14"/>
      <c r="D1107" s="1"/>
      <c r="E1107" s="1"/>
    </row>
    <row r="1108" ht="12.75" customHeight="1">
      <c r="A1108" s="6" t="s">
        <v>1</v>
      </c>
      <c r="C1108" s="7"/>
      <c r="D1108" s="8"/>
      <c r="E1108" s="8"/>
      <c r="F1108" s="8"/>
    </row>
    <row r="1109" ht="12.75" customHeight="1">
      <c r="A1109" s="9"/>
      <c r="B1109" s="4"/>
      <c r="C1109" s="4"/>
      <c r="D1109" s="4"/>
      <c r="E1109" s="4"/>
    </row>
    <row r="1110" ht="12.75" customHeight="1">
      <c r="A1110" s="6" t="s">
        <v>4</v>
      </c>
      <c r="C1110" s="7"/>
      <c r="D1110" s="8"/>
      <c r="E1110" s="8"/>
      <c r="F1110" s="8"/>
    </row>
    <row r="1111" ht="12.75" customHeight="1">
      <c r="A1111" s="6" t="s">
        <v>6</v>
      </c>
      <c r="C1111" s="7"/>
      <c r="D1111" s="8"/>
      <c r="E1111" s="8"/>
      <c r="F1111" s="8"/>
    </row>
    <row r="1112" ht="12.75" customHeight="1">
      <c r="A1112" s="6" t="s">
        <v>8</v>
      </c>
      <c r="C1112" s="7"/>
      <c r="D1112" s="8"/>
      <c r="E1112" s="8"/>
      <c r="F1112" s="8"/>
    </row>
    <row r="1113" ht="12.75" customHeight="1">
      <c r="A1113" s="9"/>
      <c r="B1113" s="4"/>
      <c r="C1113" s="4"/>
      <c r="D1113" s="4"/>
      <c r="E1113" s="4"/>
    </row>
    <row r="1114" ht="12.75" customHeight="1">
      <c r="A1114" s="6" t="s">
        <v>11</v>
      </c>
      <c r="C1114" s="13"/>
      <c r="D1114" s="8"/>
      <c r="E1114" s="8"/>
      <c r="F1114" s="8"/>
    </row>
    <row r="1115" ht="12.75" customHeight="1">
      <c r="A1115" s="1"/>
      <c r="B1115" s="4"/>
      <c r="C1115" s="1"/>
      <c r="D1115" s="1"/>
      <c r="E1115" s="1"/>
    </row>
    <row r="1116" ht="12.75" customHeight="1">
      <c r="A1116" s="1"/>
      <c r="B1116" s="4"/>
      <c r="C1116" s="1"/>
      <c r="D1116" s="1"/>
      <c r="E1116" s="1"/>
    </row>
    <row r="1117" ht="12.75" customHeight="1">
      <c r="A1117" s="70" t="s">
        <v>110</v>
      </c>
      <c r="B1117" s="71"/>
      <c r="C1117" s="71"/>
      <c r="D1117" s="71"/>
      <c r="E1117" s="71"/>
      <c r="F1117" s="72"/>
    </row>
    <row r="1118" ht="12.75" customHeight="1">
      <c r="A1118" s="21" t="s">
        <v>14</v>
      </c>
      <c r="B1118" s="16"/>
      <c r="C1118" s="16"/>
      <c r="D1118" s="16"/>
      <c r="E1118" s="16"/>
      <c r="F1118" s="17"/>
    </row>
    <row r="1119" ht="12.75" customHeight="1">
      <c r="A1119" s="22" t="s">
        <v>15</v>
      </c>
      <c r="B1119" s="23" t="s">
        <v>16</v>
      </c>
      <c r="C1119" s="23" t="s">
        <v>17</v>
      </c>
      <c r="D1119" s="23" t="s">
        <v>18</v>
      </c>
      <c r="E1119" s="23" t="s">
        <v>19</v>
      </c>
      <c r="F1119" s="24" t="s">
        <v>20</v>
      </c>
    </row>
    <row r="1120" ht="12.75" customHeight="1">
      <c r="A1120" s="25" t="s">
        <v>21</v>
      </c>
      <c r="B1120" s="26">
        <v>1.0</v>
      </c>
      <c r="C1120" s="27" t="s">
        <v>22</v>
      </c>
      <c r="D1120" s="28"/>
      <c r="E1120" s="29">
        <f t="shared" ref="E1120:E1143" si="52">D1120*B1120</f>
        <v>0</v>
      </c>
      <c r="F1120" s="30"/>
    </row>
    <row r="1121" ht="12.75" customHeight="1">
      <c r="A1121" s="31" t="s">
        <v>23</v>
      </c>
      <c r="B1121" s="26">
        <v>1.0</v>
      </c>
      <c r="C1121" s="32" t="s">
        <v>24</v>
      </c>
      <c r="D1121" s="28"/>
      <c r="E1121" s="29">
        <f t="shared" si="52"/>
        <v>0</v>
      </c>
      <c r="F1121" s="30"/>
    </row>
    <row r="1122" ht="12.75" customHeight="1">
      <c r="A1122" s="25" t="s">
        <v>25</v>
      </c>
      <c r="B1122" s="26">
        <v>1.0</v>
      </c>
      <c r="C1122" s="27" t="s">
        <v>26</v>
      </c>
      <c r="D1122" s="28"/>
      <c r="E1122" s="29">
        <f t="shared" si="52"/>
        <v>0</v>
      </c>
      <c r="F1122" s="30"/>
    </row>
    <row r="1123" ht="12.75" customHeight="1">
      <c r="A1123" s="33" t="s">
        <v>27</v>
      </c>
      <c r="B1123" s="34">
        <v>2.0</v>
      </c>
      <c r="C1123" s="35" t="s">
        <v>28</v>
      </c>
      <c r="D1123" s="28"/>
      <c r="E1123" s="29">
        <f t="shared" si="52"/>
        <v>0</v>
      </c>
      <c r="F1123" s="30"/>
    </row>
    <row r="1124" ht="12.75" customHeight="1">
      <c r="A1124" s="33" t="s">
        <v>29</v>
      </c>
      <c r="B1124" s="34">
        <v>2.0</v>
      </c>
      <c r="C1124" s="35" t="s">
        <v>30</v>
      </c>
      <c r="D1124" s="28"/>
      <c r="E1124" s="29">
        <f t="shared" si="52"/>
        <v>0</v>
      </c>
      <c r="F1124" s="30"/>
    </row>
    <row r="1125" ht="12.75" customHeight="1">
      <c r="A1125" s="33" t="s">
        <v>31</v>
      </c>
      <c r="B1125" s="34">
        <v>1.0</v>
      </c>
      <c r="C1125" s="35" t="s">
        <v>32</v>
      </c>
      <c r="D1125" s="28"/>
      <c r="E1125" s="29">
        <f t="shared" si="52"/>
        <v>0</v>
      </c>
      <c r="F1125" s="30"/>
    </row>
    <row r="1126" ht="12.75" customHeight="1">
      <c r="A1126" s="33" t="s">
        <v>33</v>
      </c>
      <c r="B1126" s="34">
        <v>1.0</v>
      </c>
      <c r="C1126" s="35" t="s">
        <v>34</v>
      </c>
      <c r="D1126" s="28"/>
      <c r="E1126" s="29">
        <f t="shared" si="52"/>
        <v>0</v>
      </c>
      <c r="F1126" s="30"/>
    </row>
    <row r="1127" ht="12.75" customHeight="1">
      <c r="A1127" s="33" t="s">
        <v>35</v>
      </c>
      <c r="B1127" s="34">
        <v>2.0</v>
      </c>
      <c r="C1127" s="35" t="s">
        <v>36</v>
      </c>
      <c r="D1127" s="28"/>
      <c r="E1127" s="29">
        <f t="shared" si="52"/>
        <v>0</v>
      </c>
      <c r="F1127" s="30"/>
    </row>
    <row r="1128" ht="12.75" customHeight="1">
      <c r="A1128" s="31" t="s">
        <v>37</v>
      </c>
      <c r="B1128" s="26">
        <v>2.0</v>
      </c>
      <c r="C1128" s="32" t="s">
        <v>38</v>
      </c>
      <c r="D1128" s="28"/>
      <c r="E1128" s="29">
        <f t="shared" si="52"/>
        <v>0</v>
      </c>
      <c r="F1128" s="30"/>
    </row>
    <row r="1129" ht="12.75" customHeight="1">
      <c r="A1129" s="33" t="s">
        <v>39</v>
      </c>
      <c r="B1129" s="34">
        <v>2.0</v>
      </c>
      <c r="C1129" s="35" t="s">
        <v>40</v>
      </c>
      <c r="D1129" s="28"/>
      <c r="E1129" s="29">
        <f t="shared" si="52"/>
        <v>0</v>
      </c>
      <c r="F1129" s="30"/>
    </row>
    <row r="1130" ht="12.75" customHeight="1">
      <c r="A1130" s="25" t="s">
        <v>41</v>
      </c>
      <c r="B1130" s="26">
        <v>2.0</v>
      </c>
      <c r="C1130" s="27" t="s">
        <v>42</v>
      </c>
      <c r="D1130" s="28"/>
      <c r="E1130" s="29">
        <f t="shared" si="52"/>
        <v>0</v>
      </c>
      <c r="F1130" s="30"/>
    </row>
    <row r="1131" ht="12.75" customHeight="1">
      <c r="A1131" s="31" t="s">
        <v>43</v>
      </c>
      <c r="B1131" s="26">
        <v>2.0</v>
      </c>
      <c r="C1131" s="32" t="s">
        <v>44</v>
      </c>
      <c r="D1131" s="28"/>
      <c r="E1131" s="29">
        <f t="shared" si="52"/>
        <v>0</v>
      </c>
      <c r="F1131" s="30"/>
    </row>
    <row r="1132" ht="12.75" customHeight="1">
      <c r="A1132" s="36" t="s">
        <v>45</v>
      </c>
      <c r="B1132" s="26">
        <v>3.0</v>
      </c>
      <c r="C1132" s="37" t="s">
        <v>46</v>
      </c>
      <c r="D1132" s="28"/>
      <c r="E1132" s="29">
        <f t="shared" si="52"/>
        <v>0</v>
      </c>
      <c r="F1132" s="30"/>
    </row>
    <row r="1133" ht="12.75" customHeight="1">
      <c r="A1133" s="31" t="s">
        <v>47</v>
      </c>
      <c r="B1133" s="26">
        <v>3.0</v>
      </c>
      <c r="C1133" s="32" t="s">
        <v>48</v>
      </c>
      <c r="D1133" s="28"/>
      <c r="E1133" s="29">
        <f t="shared" si="52"/>
        <v>0</v>
      </c>
      <c r="F1133" s="30"/>
    </row>
    <row r="1134" ht="12.75" customHeight="1">
      <c r="A1134" s="25" t="s">
        <v>49</v>
      </c>
      <c r="B1134" s="26">
        <v>3.0</v>
      </c>
      <c r="C1134" s="27" t="s">
        <v>50</v>
      </c>
      <c r="D1134" s="28"/>
      <c r="E1134" s="29">
        <f t="shared" si="52"/>
        <v>0</v>
      </c>
      <c r="F1134" s="30"/>
    </row>
    <row r="1135" ht="12.75" customHeight="1">
      <c r="A1135" s="33" t="s">
        <v>51</v>
      </c>
      <c r="B1135" s="34">
        <v>9.0</v>
      </c>
      <c r="C1135" s="35" t="s">
        <v>52</v>
      </c>
      <c r="D1135" s="28"/>
      <c r="E1135" s="29">
        <f t="shared" si="52"/>
        <v>0</v>
      </c>
      <c r="F1135" s="30"/>
    </row>
    <row r="1136" ht="12.75" customHeight="1">
      <c r="A1136" s="33" t="s">
        <v>53</v>
      </c>
      <c r="B1136" s="34">
        <v>9.0</v>
      </c>
      <c r="C1136" s="35" t="s">
        <v>54</v>
      </c>
      <c r="D1136" s="28"/>
      <c r="E1136" s="29">
        <f t="shared" si="52"/>
        <v>0</v>
      </c>
      <c r="F1136" s="30"/>
    </row>
    <row r="1137" ht="12.75" customHeight="1">
      <c r="A1137" s="33" t="s">
        <v>55</v>
      </c>
      <c r="B1137" s="34">
        <v>2.0</v>
      </c>
      <c r="C1137" s="35" t="s">
        <v>56</v>
      </c>
      <c r="D1137" s="28"/>
      <c r="E1137" s="29">
        <f t="shared" si="52"/>
        <v>0</v>
      </c>
      <c r="F1137" s="30"/>
    </row>
    <row r="1138" ht="12.75" customHeight="1">
      <c r="A1138" s="38" t="s">
        <v>57</v>
      </c>
      <c r="B1138" s="39">
        <v>8.0</v>
      </c>
      <c r="C1138" s="40" t="s">
        <v>58</v>
      </c>
      <c r="D1138" s="28"/>
      <c r="E1138" s="29">
        <f t="shared" si="52"/>
        <v>0</v>
      </c>
      <c r="F1138" s="30"/>
    </row>
    <row r="1139" ht="12.75" customHeight="1">
      <c r="A1139" s="38" t="s">
        <v>59</v>
      </c>
      <c r="B1139" s="39">
        <v>1.0</v>
      </c>
      <c r="C1139" s="40" t="s">
        <v>60</v>
      </c>
      <c r="D1139" s="28"/>
      <c r="E1139" s="29">
        <f t="shared" si="52"/>
        <v>0</v>
      </c>
      <c r="F1139" s="30"/>
    </row>
    <row r="1140" ht="12.75" customHeight="1">
      <c r="A1140" s="33" t="s">
        <v>61</v>
      </c>
      <c r="B1140" s="39">
        <v>16.0</v>
      </c>
      <c r="C1140" s="44" t="s">
        <v>62</v>
      </c>
      <c r="D1140" s="28"/>
      <c r="E1140" s="29">
        <f t="shared" si="52"/>
        <v>0</v>
      </c>
      <c r="F1140" s="30"/>
    </row>
    <row r="1141" ht="12.75" customHeight="1">
      <c r="A1141" s="25" t="s">
        <v>63</v>
      </c>
      <c r="B1141" s="26">
        <v>1.0</v>
      </c>
      <c r="C1141" s="27" t="s">
        <v>64</v>
      </c>
      <c r="D1141" s="28"/>
      <c r="E1141" s="29">
        <f t="shared" si="52"/>
        <v>0</v>
      </c>
      <c r="F1141" s="30"/>
    </row>
    <row r="1142" ht="12.75" customHeight="1">
      <c r="A1142" s="25" t="s">
        <v>65</v>
      </c>
      <c r="B1142" s="26">
        <v>20.0</v>
      </c>
      <c r="C1142" s="27" t="s">
        <v>66</v>
      </c>
      <c r="D1142" s="28"/>
      <c r="E1142" s="29">
        <f t="shared" si="52"/>
        <v>0</v>
      </c>
      <c r="F1142" s="30"/>
    </row>
    <row r="1143" ht="12.75" customHeight="1">
      <c r="A1143" s="45"/>
      <c r="B1143" s="46"/>
      <c r="C1143" s="47"/>
      <c r="D1143" s="48"/>
      <c r="E1143" s="29">
        <f t="shared" si="52"/>
        <v>0</v>
      </c>
      <c r="F1143" s="30"/>
    </row>
    <row r="1144" ht="12.75" customHeight="1">
      <c r="A1144" s="49" t="s">
        <v>67</v>
      </c>
      <c r="B1144" s="50"/>
      <c r="C1144" s="50"/>
      <c r="D1144" s="50"/>
      <c r="E1144" s="50"/>
      <c r="F1144" s="51"/>
    </row>
    <row r="1145" ht="12.75" customHeight="1">
      <c r="A1145" s="33" t="s">
        <v>68</v>
      </c>
      <c r="B1145" s="52">
        <v>1.0</v>
      </c>
      <c r="C1145" s="27" t="s">
        <v>69</v>
      </c>
      <c r="D1145" s="28"/>
      <c r="E1145" s="29">
        <f t="shared" ref="E1145:E1154" si="53">D1145*B1145</f>
        <v>0</v>
      </c>
      <c r="F1145" s="30"/>
    </row>
    <row r="1146" ht="12.75" customHeight="1">
      <c r="A1146" s="33" t="s">
        <v>70</v>
      </c>
      <c r="B1146" s="52">
        <v>1.0</v>
      </c>
      <c r="C1146" s="32" t="s">
        <v>24</v>
      </c>
      <c r="D1146" s="28"/>
      <c r="E1146" s="29">
        <f t="shared" si="53"/>
        <v>0</v>
      </c>
      <c r="F1146" s="30"/>
    </row>
    <row r="1147" ht="12.75" customHeight="1">
      <c r="A1147" s="33" t="s">
        <v>71</v>
      </c>
      <c r="B1147" s="52">
        <v>1.0</v>
      </c>
      <c r="C1147" s="35" t="s">
        <v>72</v>
      </c>
      <c r="D1147" s="28"/>
      <c r="E1147" s="29">
        <f t="shared" si="53"/>
        <v>0</v>
      </c>
      <c r="F1147" s="30"/>
    </row>
    <row r="1148" ht="12.75" customHeight="1">
      <c r="A1148" s="31" t="s">
        <v>73</v>
      </c>
      <c r="B1148" s="26">
        <v>2.0</v>
      </c>
      <c r="C1148" s="32" t="s">
        <v>44</v>
      </c>
      <c r="D1148" s="28"/>
      <c r="E1148" s="29">
        <f t="shared" si="53"/>
        <v>0</v>
      </c>
      <c r="F1148" s="30"/>
    </row>
    <row r="1149" ht="12.75" customHeight="1">
      <c r="A1149" s="36" t="s">
        <v>74</v>
      </c>
      <c r="B1149" s="26">
        <v>3.0</v>
      </c>
      <c r="C1149" s="37" t="s">
        <v>46</v>
      </c>
      <c r="D1149" s="28"/>
      <c r="E1149" s="29">
        <f t="shared" si="53"/>
        <v>0</v>
      </c>
      <c r="F1149" s="30"/>
    </row>
    <row r="1150" ht="12.75" customHeight="1">
      <c r="A1150" s="31" t="s">
        <v>75</v>
      </c>
      <c r="B1150" s="26">
        <v>3.0</v>
      </c>
      <c r="C1150" s="32" t="s">
        <v>48</v>
      </c>
      <c r="D1150" s="28"/>
      <c r="E1150" s="29">
        <f t="shared" si="53"/>
        <v>0</v>
      </c>
      <c r="F1150" s="30"/>
    </row>
    <row r="1151" ht="12.75" customHeight="1">
      <c r="A1151" s="33" t="s">
        <v>76</v>
      </c>
      <c r="B1151" s="34">
        <v>9.0</v>
      </c>
      <c r="C1151" s="35" t="s">
        <v>52</v>
      </c>
      <c r="D1151" s="28"/>
      <c r="E1151" s="29">
        <f t="shared" si="53"/>
        <v>0</v>
      </c>
      <c r="F1151" s="30"/>
    </row>
    <row r="1152" ht="12.75" customHeight="1">
      <c r="A1152" s="33" t="s">
        <v>77</v>
      </c>
      <c r="B1152" s="34">
        <v>9.0</v>
      </c>
      <c r="C1152" s="35" t="s">
        <v>54</v>
      </c>
      <c r="D1152" s="28"/>
      <c r="E1152" s="29">
        <f t="shared" si="53"/>
        <v>0</v>
      </c>
      <c r="F1152" s="30"/>
    </row>
    <row r="1153" ht="12.75" customHeight="1">
      <c r="A1153" s="33" t="s">
        <v>78</v>
      </c>
      <c r="B1153" s="34">
        <v>2.0</v>
      </c>
      <c r="C1153" s="35" t="s">
        <v>56</v>
      </c>
      <c r="D1153" s="28"/>
      <c r="E1153" s="29">
        <f t="shared" si="53"/>
        <v>0</v>
      </c>
      <c r="F1153" s="30"/>
    </row>
    <row r="1154" ht="12.75" customHeight="1">
      <c r="A1154" s="33"/>
      <c r="B1154" s="34"/>
      <c r="C1154" s="35"/>
      <c r="D1154" s="28"/>
      <c r="E1154" s="29">
        <f t="shared" si="53"/>
        <v>0</v>
      </c>
      <c r="F1154" s="30"/>
    </row>
    <row r="1155" ht="12.75" customHeight="1">
      <c r="A1155" s="49" t="s">
        <v>79</v>
      </c>
      <c r="B1155" s="50"/>
      <c r="C1155" s="50"/>
      <c r="D1155" s="50"/>
      <c r="E1155" s="50"/>
      <c r="F1155" s="51"/>
    </row>
    <row r="1156" ht="12.75" customHeight="1">
      <c r="A1156" s="33" t="s">
        <v>80</v>
      </c>
      <c r="B1156" s="52">
        <v>1.0</v>
      </c>
      <c r="C1156" s="27" t="s">
        <v>69</v>
      </c>
      <c r="D1156" s="28"/>
      <c r="E1156" s="29">
        <f t="shared" ref="E1156:E1165" si="54">D1156*B1156</f>
        <v>0</v>
      </c>
      <c r="F1156" s="30"/>
    </row>
    <row r="1157" ht="12.75" customHeight="1">
      <c r="A1157" s="33" t="s">
        <v>81</v>
      </c>
      <c r="B1157" s="52">
        <v>1.0</v>
      </c>
      <c r="C1157" s="32" t="s">
        <v>24</v>
      </c>
      <c r="D1157" s="28"/>
      <c r="E1157" s="29">
        <f t="shared" si="54"/>
        <v>0</v>
      </c>
      <c r="F1157" s="30"/>
    </row>
    <row r="1158" ht="12.75" customHeight="1">
      <c r="A1158" s="33" t="s">
        <v>82</v>
      </c>
      <c r="B1158" s="52">
        <v>1.0</v>
      </c>
      <c r="C1158" s="35" t="s">
        <v>72</v>
      </c>
      <c r="D1158" s="28"/>
      <c r="E1158" s="29">
        <f t="shared" si="54"/>
        <v>0</v>
      </c>
      <c r="F1158" s="30"/>
    </row>
    <row r="1159" ht="12.75" customHeight="1">
      <c r="A1159" s="31" t="s">
        <v>83</v>
      </c>
      <c r="B1159" s="26">
        <v>2.0</v>
      </c>
      <c r="C1159" s="32" t="s">
        <v>44</v>
      </c>
      <c r="D1159" s="28"/>
      <c r="E1159" s="29">
        <f t="shared" si="54"/>
        <v>0</v>
      </c>
      <c r="F1159" s="30"/>
    </row>
    <row r="1160" ht="12.75" customHeight="1">
      <c r="A1160" s="25" t="s">
        <v>84</v>
      </c>
      <c r="B1160" s="26">
        <v>3.0</v>
      </c>
      <c r="C1160" s="37" t="s">
        <v>46</v>
      </c>
      <c r="D1160" s="28"/>
      <c r="E1160" s="29">
        <f t="shared" si="54"/>
        <v>0</v>
      </c>
      <c r="F1160" s="30"/>
    </row>
    <row r="1161" ht="12.75" customHeight="1">
      <c r="A1161" s="31" t="s">
        <v>85</v>
      </c>
      <c r="B1161" s="26">
        <v>3.0</v>
      </c>
      <c r="C1161" s="32" t="s">
        <v>48</v>
      </c>
      <c r="D1161" s="28"/>
      <c r="E1161" s="29">
        <f t="shared" si="54"/>
        <v>0</v>
      </c>
      <c r="F1161" s="30"/>
    </row>
    <row r="1162" ht="12.75" customHeight="1">
      <c r="A1162" s="33" t="s">
        <v>86</v>
      </c>
      <c r="B1162" s="34">
        <v>9.0</v>
      </c>
      <c r="C1162" s="35" t="s">
        <v>52</v>
      </c>
      <c r="D1162" s="28"/>
      <c r="E1162" s="29">
        <f t="shared" si="54"/>
        <v>0</v>
      </c>
      <c r="F1162" s="30"/>
    </row>
    <row r="1163" ht="12.75" customHeight="1">
      <c r="A1163" s="33" t="s">
        <v>87</v>
      </c>
      <c r="B1163" s="34">
        <v>9.0</v>
      </c>
      <c r="C1163" s="35" t="s">
        <v>54</v>
      </c>
      <c r="D1163" s="28"/>
      <c r="E1163" s="29">
        <f t="shared" si="54"/>
        <v>0</v>
      </c>
      <c r="F1163" s="30"/>
    </row>
    <row r="1164" ht="12.75" customHeight="1">
      <c r="A1164" s="33" t="s">
        <v>88</v>
      </c>
      <c r="B1164" s="34">
        <v>2.0</v>
      </c>
      <c r="C1164" s="35" t="s">
        <v>56</v>
      </c>
      <c r="D1164" s="28"/>
      <c r="E1164" s="29">
        <f t="shared" si="54"/>
        <v>0</v>
      </c>
      <c r="F1164" s="30"/>
    </row>
    <row r="1165" ht="12.75" customHeight="1">
      <c r="A1165" s="53"/>
      <c r="B1165" s="54"/>
      <c r="C1165" s="55"/>
      <c r="D1165" s="48"/>
      <c r="E1165" s="56">
        <f t="shared" si="54"/>
        <v>0</v>
      </c>
      <c r="F1165" s="57"/>
    </row>
    <row r="1166" ht="12.75" customHeight="1">
      <c r="A1166" s="58" t="s">
        <v>89</v>
      </c>
      <c r="E1166" s="59">
        <f>SUMIFS(E1120:E1165,F1120:F1165,"Yes")</f>
        <v>0</v>
      </c>
      <c r="F1166" s="3"/>
    </row>
    <row r="1167" ht="12.75" customHeight="1">
      <c r="A1167" s="58" t="s">
        <v>90</v>
      </c>
      <c r="E1167" s="59">
        <f>7.75%*E1166</f>
        <v>0</v>
      </c>
      <c r="F1167" s="3"/>
    </row>
    <row r="1168" ht="12.75" customHeight="1">
      <c r="A1168" s="58" t="s">
        <v>91</v>
      </c>
      <c r="E1168" s="60">
        <f t="array" ref="E1168">SUMIFS(E1120:E1165,F1120:F1165,{"","No"})</f>
        <v>0</v>
      </c>
      <c r="F1168" s="3"/>
    </row>
    <row r="1169" ht="12.75" customHeight="1">
      <c r="A1169" s="61" t="s">
        <v>92</v>
      </c>
      <c r="B1169" s="42"/>
      <c r="C1169" s="42"/>
      <c r="D1169" s="42"/>
      <c r="E1169" s="62">
        <v>0.0</v>
      </c>
      <c r="F1169" s="3"/>
    </row>
    <row r="1170" ht="12.75" customHeight="1">
      <c r="A1170" s="58" t="s">
        <v>93</v>
      </c>
      <c r="E1170" s="63">
        <f>SUM(E1166:E1169)</f>
        <v>0</v>
      </c>
      <c r="F1170" s="3"/>
    </row>
    <row r="1171" ht="12.75" customHeight="1"/>
    <row r="1172" ht="12.75" customHeight="1"/>
    <row r="1173" ht="12.75" customHeight="1"/>
    <row r="1174" ht="12.75" customHeight="1"/>
    <row r="1175" ht="12.75" customHeight="1">
      <c r="A1175" s="6" t="s">
        <v>1</v>
      </c>
      <c r="C1175" s="7"/>
      <c r="D1175" s="8"/>
      <c r="E1175" s="8"/>
      <c r="F1175" s="8"/>
    </row>
    <row r="1176" ht="12.75" customHeight="1">
      <c r="A1176" s="9"/>
      <c r="B1176" s="4"/>
      <c r="C1176" s="4"/>
      <c r="D1176" s="4"/>
      <c r="E1176" s="4"/>
    </row>
    <row r="1177" ht="12.75" customHeight="1">
      <c r="A1177" s="6" t="s">
        <v>4</v>
      </c>
      <c r="C1177" s="7"/>
      <c r="D1177" s="8"/>
      <c r="E1177" s="8"/>
      <c r="F1177" s="8"/>
    </row>
    <row r="1178" ht="12.75" customHeight="1">
      <c r="A1178" s="6" t="s">
        <v>6</v>
      </c>
      <c r="C1178" s="7"/>
      <c r="D1178" s="8"/>
      <c r="E1178" s="8"/>
      <c r="F1178" s="8"/>
    </row>
    <row r="1179" ht="12.75" customHeight="1">
      <c r="A1179" s="6" t="s">
        <v>8</v>
      </c>
      <c r="C1179" s="7"/>
      <c r="D1179" s="8"/>
      <c r="E1179" s="8"/>
      <c r="F1179" s="8"/>
    </row>
    <row r="1180" ht="12.75" customHeight="1">
      <c r="A1180" s="9"/>
      <c r="B1180" s="4"/>
      <c r="C1180" s="4"/>
      <c r="D1180" s="4"/>
      <c r="E1180" s="4"/>
    </row>
    <row r="1181" ht="12.75" customHeight="1">
      <c r="A1181" s="6" t="s">
        <v>11</v>
      </c>
      <c r="C1181" s="13"/>
      <c r="D1181" s="8"/>
      <c r="E1181" s="8"/>
      <c r="F1181" s="8"/>
    </row>
    <row r="1182" ht="12.75" customHeight="1">
      <c r="A1182" s="1"/>
      <c r="B1182" s="4"/>
      <c r="C1182" s="1"/>
      <c r="D1182" s="1"/>
      <c r="E1182" s="1"/>
    </row>
    <row r="1183" ht="12.75" customHeight="1">
      <c r="A1183" s="1"/>
      <c r="B1183" s="4"/>
      <c r="C1183" s="1"/>
      <c r="D1183" s="1"/>
      <c r="E1183" s="1"/>
    </row>
    <row r="1184" ht="12.75" customHeight="1">
      <c r="A1184" s="70" t="s">
        <v>111</v>
      </c>
      <c r="B1184" s="71"/>
      <c r="C1184" s="71"/>
      <c r="D1184" s="71"/>
      <c r="E1184" s="71"/>
      <c r="F1184" s="72"/>
    </row>
    <row r="1185" ht="12.75" customHeight="1">
      <c r="A1185" s="21" t="s">
        <v>14</v>
      </c>
      <c r="B1185" s="16"/>
      <c r="C1185" s="16"/>
      <c r="D1185" s="16"/>
      <c r="E1185" s="16"/>
      <c r="F1185" s="17"/>
    </row>
    <row r="1186" ht="12.75" customHeight="1">
      <c r="A1186" s="22" t="s">
        <v>15</v>
      </c>
      <c r="B1186" s="23" t="s">
        <v>16</v>
      </c>
      <c r="C1186" s="23" t="s">
        <v>17</v>
      </c>
      <c r="D1186" s="23" t="s">
        <v>18</v>
      </c>
      <c r="E1186" s="23" t="s">
        <v>19</v>
      </c>
      <c r="F1186" s="24" t="s">
        <v>20</v>
      </c>
    </row>
    <row r="1187" ht="12.75" customHeight="1">
      <c r="A1187" s="25" t="s">
        <v>21</v>
      </c>
      <c r="B1187" s="26">
        <v>1.0</v>
      </c>
      <c r="C1187" s="27" t="s">
        <v>22</v>
      </c>
      <c r="D1187" s="28"/>
      <c r="E1187" s="29">
        <f t="shared" ref="E1187:E1210" si="55">D1187*B1187</f>
        <v>0</v>
      </c>
      <c r="F1187" s="30"/>
    </row>
    <row r="1188" ht="12.75" customHeight="1">
      <c r="A1188" s="31" t="s">
        <v>23</v>
      </c>
      <c r="B1188" s="26">
        <v>1.0</v>
      </c>
      <c r="C1188" s="32" t="s">
        <v>24</v>
      </c>
      <c r="D1188" s="28"/>
      <c r="E1188" s="29">
        <f t="shared" si="55"/>
        <v>0</v>
      </c>
      <c r="F1188" s="30"/>
    </row>
    <row r="1189" ht="12.75" customHeight="1">
      <c r="A1189" s="25" t="s">
        <v>25</v>
      </c>
      <c r="B1189" s="26">
        <v>1.0</v>
      </c>
      <c r="C1189" s="27" t="s">
        <v>26</v>
      </c>
      <c r="D1189" s="28"/>
      <c r="E1189" s="29">
        <f t="shared" si="55"/>
        <v>0</v>
      </c>
      <c r="F1189" s="30"/>
    </row>
    <row r="1190" ht="12.75" customHeight="1">
      <c r="A1190" s="33" t="s">
        <v>27</v>
      </c>
      <c r="B1190" s="34">
        <v>2.0</v>
      </c>
      <c r="C1190" s="35" t="s">
        <v>28</v>
      </c>
      <c r="D1190" s="28"/>
      <c r="E1190" s="29">
        <f t="shared" si="55"/>
        <v>0</v>
      </c>
      <c r="F1190" s="30"/>
    </row>
    <row r="1191" ht="12.75" customHeight="1">
      <c r="A1191" s="33" t="s">
        <v>29</v>
      </c>
      <c r="B1191" s="34">
        <v>2.0</v>
      </c>
      <c r="C1191" s="35" t="s">
        <v>30</v>
      </c>
      <c r="D1191" s="28"/>
      <c r="E1191" s="29">
        <f t="shared" si="55"/>
        <v>0</v>
      </c>
      <c r="F1191" s="30"/>
    </row>
    <row r="1192" ht="12.75" customHeight="1">
      <c r="A1192" s="33" t="s">
        <v>31</v>
      </c>
      <c r="B1192" s="34">
        <v>1.0</v>
      </c>
      <c r="C1192" s="35" t="s">
        <v>32</v>
      </c>
      <c r="D1192" s="28"/>
      <c r="E1192" s="29">
        <f t="shared" si="55"/>
        <v>0</v>
      </c>
      <c r="F1192" s="30"/>
    </row>
    <row r="1193" ht="12.75" customHeight="1">
      <c r="A1193" s="33" t="s">
        <v>33</v>
      </c>
      <c r="B1193" s="34">
        <v>1.0</v>
      </c>
      <c r="C1193" s="35" t="s">
        <v>34</v>
      </c>
      <c r="D1193" s="28"/>
      <c r="E1193" s="29">
        <f t="shared" si="55"/>
        <v>0</v>
      </c>
      <c r="F1193" s="30"/>
    </row>
    <row r="1194" ht="12.75" customHeight="1">
      <c r="A1194" s="33" t="s">
        <v>35</v>
      </c>
      <c r="B1194" s="34">
        <v>2.0</v>
      </c>
      <c r="C1194" s="35" t="s">
        <v>36</v>
      </c>
      <c r="D1194" s="28"/>
      <c r="E1194" s="29">
        <f t="shared" si="55"/>
        <v>0</v>
      </c>
      <c r="F1194" s="30"/>
    </row>
    <row r="1195" ht="12.75" customHeight="1">
      <c r="A1195" s="31" t="s">
        <v>37</v>
      </c>
      <c r="B1195" s="26">
        <v>2.0</v>
      </c>
      <c r="C1195" s="32" t="s">
        <v>38</v>
      </c>
      <c r="D1195" s="28"/>
      <c r="E1195" s="29">
        <f t="shared" si="55"/>
        <v>0</v>
      </c>
      <c r="F1195" s="30"/>
    </row>
    <row r="1196" ht="12.75" customHeight="1">
      <c r="A1196" s="33" t="s">
        <v>39</v>
      </c>
      <c r="B1196" s="34">
        <v>2.0</v>
      </c>
      <c r="C1196" s="35" t="s">
        <v>40</v>
      </c>
      <c r="D1196" s="28"/>
      <c r="E1196" s="29">
        <f t="shared" si="55"/>
        <v>0</v>
      </c>
      <c r="F1196" s="30"/>
    </row>
    <row r="1197" ht="12.75" customHeight="1">
      <c r="A1197" s="25" t="s">
        <v>41</v>
      </c>
      <c r="B1197" s="26">
        <v>2.0</v>
      </c>
      <c r="C1197" s="27" t="s">
        <v>42</v>
      </c>
      <c r="D1197" s="28"/>
      <c r="E1197" s="29">
        <f t="shared" si="55"/>
        <v>0</v>
      </c>
      <c r="F1197" s="30"/>
    </row>
    <row r="1198" ht="12.75" customHeight="1">
      <c r="A1198" s="31" t="s">
        <v>43</v>
      </c>
      <c r="B1198" s="26">
        <v>2.0</v>
      </c>
      <c r="C1198" s="32" t="s">
        <v>44</v>
      </c>
      <c r="D1198" s="28"/>
      <c r="E1198" s="29">
        <f t="shared" si="55"/>
        <v>0</v>
      </c>
      <c r="F1198" s="30"/>
    </row>
    <row r="1199" ht="12.75" customHeight="1">
      <c r="A1199" s="36" t="s">
        <v>45</v>
      </c>
      <c r="B1199" s="26">
        <v>2.0</v>
      </c>
      <c r="C1199" s="37" t="s">
        <v>46</v>
      </c>
      <c r="D1199" s="28"/>
      <c r="E1199" s="29">
        <f t="shared" si="55"/>
        <v>0</v>
      </c>
      <c r="F1199" s="30"/>
    </row>
    <row r="1200" ht="12.75" customHeight="1">
      <c r="A1200" s="31" t="s">
        <v>47</v>
      </c>
      <c r="B1200" s="26">
        <v>2.0</v>
      </c>
      <c r="C1200" s="32" t="s">
        <v>48</v>
      </c>
      <c r="D1200" s="28"/>
      <c r="E1200" s="29">
        <f t="shared" si="55"/>
        <v>0</v>
      </c>
      <c r="F1200" s="30"/>
    </row>
    <row r="1201" ht="12.75" customHeight="1">
      <c r="A1201" s="25" t="s">
        <v>49</v>
      </c>
      <c r="B1201" s="26">
        <v>2.0</v>
      </c>
      <c r="C1201" s="27" t="s">
        <v>50</v>
      </c>
      <c r="D1201" s="28"/>
      <c r="E1201" s="29">
        <f t="shared" si="55"/>
        <v>0</v>
      </c>
      <c r="F1201" s="30"/>
    </row>
    <row r="1202" ht="12.75" customHeight="1">
      <c r="A1202" s="33" t="s">
        <v>51</v>
      </c>
      <c r="B1202" s="34">
        <v>6.0</v>
      </c>
      <c r="C1202" s="35" t="s">
        <v>52</v>
      </c>
      <c r="D1202" s="28"/>
      <c r="E1202" s="29">
        <f t="shared" si="55"/>
        <v>0</v>
      </c>
      <c r="F1202" s="30"/>
    </row>
    <row r="1203" ht="12.75" customHeight="1">
      <c r="A1203" s="33" t="s">
        <v>53</v>
      </c>
      <c r="B1203" s="34">
        <v>6.0</v>
      </c>
      <c r="C1203" s="35" t="s">
        <v>54</v>
      </c>
      <c r="D1203" s="28"/>
      <c r="E1203" s="29">
        <f t="shared" si="55"/>
        <v>0</v>
      </c>
      <c r="F1203" s="30"/>
    </row>
    <row r="1204" ht="12.75" customHeight="1">
      <c r="A1204" s="33" t="s">
        <v>55</v>
      </c>
      <c r="B1204" s="34">
        <v>2.0</v>
      </c>
      <c r="C1204" s="35" t="s">
        <v>56</v>
      </c>
      <c r="D1204" s="28"/>
      <c r="E1204" s="29">
        <f t="shared" si="55"/>
        <v>0</v>
      </c>
      <c r="F1204" s="30"/>
    </row>
    <row r="1205" ht="12.75" customHeight="1">
      <c r="A1205" s="38" t="s">
        <v>57</v>
      </c>
      <c r="B1205" s="39">
        <v>4.0</v>
      </c>
      <c r="C1205" s="40" t="s">
        <v>58</v>
      </c>
      <c r="D1205" s="28"/>
      <c r="E1205" s="29">
        <f t="shared" si="55"/>
        <v>0</v>
      </c>
      <c r="F1205" s="30"/>
    </row>
    <row r="1206" ht="12.75" customHeight="1">
      <c r="A1206" s="38" t="s">
        <v>59</v>
      </c>
      <c r="B1206" s="39">
        <v>1.0</v>
      </c>
      <c r="C1206" s="40" t="s">
        <v>60</v>
      </c>
      <c r="D1206" s="28"/>
      <c r="E1206" s="29">
        <f t="shared" si="55"/>
        <v>0</v>
      </c>
      <c r="F1206" s="30"/>
    </row>
    <row r="1207" ht="12.75" customHeight="1">
      <c r="A1207" s="33" t="s">
        <v>61</v>
      </c>
      <c r="B1207" s="39">
        <v>8.0</v>
      </c>
      <c r="C1207" s="44" t="s">
        <v>62</v>
      </c>
      <c r="D1207" s="28"/>
      <c r="E1207" s="29">
        <f t="shared" si="55"/>
        <v>0</v>
      </c>
      <c r="F1207" s="30"/>
    </row>
    <row r="1208" ht="12.75" customHeight="1">
      <c r="A1208" s="25" t="s">
        <v>63</v>
      </c>
      <c r="B1208" s="26">
        <v>1.0</v>
      </c>
      <c r="C1208" s="27" t="s">
        <v>64</v>
      </c>
      <c r="D1208" s="28"/>
      <c r="E1208" s="29">
        <f t="shared" si="55"/>
        <v>0</v>
      </c>
      <c r="F1208" s="30"/>
    </row>
    <row r="1209" ht="12.75" customHeight="1">
      <c r="A1209" s="25" t="s">
        <v>65</v>
      </c>
      <c r="B1209" s="26">
        <v>15.0</v>
      </c>
      <c r="C1209" s="27" t="s">
        <v>66</v>
      </c>
      <c r="D1209" s="28"/>
      <c r="E1209" s="29">
        <f t="shared" si="55"/>
        <v>0</v>
      </c>
      <c r="F1209" s="30"/>
    </row>
    <row r="1210" ht="12.75" customHeight="1">
      <c r="A1210" s="45"/>
      <c r="B1210" s="46"/>
      <c r="C1210" s="47"/>
      <c r="D1210" s="48"/>
      <c r="E1210" s="29">
        <f t="shared" si="55"/>
        <v>0</v>
      </c>
      <c r="F1210" s="30"/>
    </row>
    <row r="1211" ht="12.75" customHeight="1">
      <c r="A1211" s="49" t="s">
        <v>67</v>
      </c>
      <c r="B1211" s="50"/>
      <c r="C1211" s="50"/>
      <c r="D1211" s="50"/>
      <c r="E1211" s="50"/>
      <c r="F1211" s="51"/>
    </row>
    <row r="1212" ht="12.75" customHeight="1">
      <c r="A1212" s="33" t="s">
        <v>68</v>
      </c>
      <c r="B1212" s="52">
        <v>1.0</v>
      </c>
      <c r="C1212" s="27" t="s">
        <v>69</v>
      </c>
      <c r="D1212" s="28"/>
      <c r="E1212" s="29">
        <f t="shared" ref="E1212:E1221" si="56">D1212*B1212</f>
        <v>0</v>
      </c>
      <c r="F1212" s="30"/>
    </row>
    <row r="1213" ht="12.75" customHeight="1">
      <c r="A1213" s="33" t="s">
        <v>70</v>
      </c>
      <c r="B1213" s="52">
        <v>1.0</v>
      </c>
      <c r="C1213" s="32" t="s">
        <v>24</v>
      </c>
      <c r="D1213" s="28"/>
      <c r="E1213" s="29">
        <f t="shared" si="56"/>
        <v>0</v>
      </c>
      <c r="F1213" s="30"/>
    </row>
    <row r="1214" ht="12.75" customHeight="1">
      <c r="A1214" s="33" t="s">
        <v>71</v>
      </c>
      <c r="B1214" s="52">
        <v>1.0</v>
      </c>
      <c r="C1214" s="35" t="s">
        <v>72</v>
      </c>
      <c r="D1214" s="28"/>
      <c r="E1214" s="29">
        <f t="shared" si="56"/>
        <v>0</v>
      </c>
      <c r="F1214" s="30"/>
    </row>
    <row r="1215" ht="12.75" customHeight="1">
      <c r="A1215" s="31" t="s">
        <v>73</v>
      </c>
      <c r="B1215" s="26">
        <v>2.0</v>
      </c>
      <c r="C1215" s="32" t="s">
        <v>44</v>
      </c>
      <c r="D1215" s="28"/>
      <c r="E1215" s="29">
        <f t="shared" si="56"/>
        <v>0</v>
      </c>
      <c r="F1215" s="30"/>
    </row>
    <row r="1216" ht="12.75" customHeight="1">
      <c r="A1216" s="36" t="s">
        <v>74</v>
      </c>
      <c r="B1216" s="26">
        <v>2.0</v>
      </c>
      <c r="C1216" s="37" t="s">
        <v>46</v>
      </c>
      <c r="D1216" s="28"/>
      <c r="E1216" s="29">
        <f t="shared" si="56"/>
        <v>0</v>
      </c>
      <c r="F1216" s="30"/>
    </row>
    <row r="1217" ht="12.75" customHeight="1">
      <c r="A1217" s="31" t="s">
        <v>75</v>
      </c>
      <c r="B1217" s="26">
        <v>2.0</v>
      </c>
      <c r="C1217" s="32" t="s">
        <v>48</v>
      </c>
      <c r="D1217" s="28"/>
      <c r="E1217" s="29">
        <f t="shared" si="56"/>
        <v>0</v>
      </c>
      <c r="F1217" s="30"/>
    </row>
    <row r="1218" ht="12.75" customHeight="1">
      <c r="A1218" s="33" t="s">
        <v>76</v>
      </c>
      <c r="B1218" s="34">
        <v>6.0</v>
      </c>
      <c r="C1218" s="35" t="s">
        <v>52</v>
      </c>
      <c r="D1218" s="28"/>
      <c r="E1218" s="29">
        <f t="shared" si="56"/>
        <v>0</v>
      </c>
      <c r="F1218" s="30"/>
    </row>
    <row r="1219" ht="12.75" customHeight="1">
      <c r="A1219" s="33" t="s">
        <v>77</v>
      </c>
      <c r="B1219" s="34">
        <v>6.0</v>
      </c>
      <c r="C1219" s="35" t="s">
        <v>54</v>
      </c>
      <c r="D1219" s="28"/>
      <c r="E1219" s="29">
        <f t="shared" si="56"/>
        <v>0</v>
      </c>
      <c r="F1219" s="30"/>
    </row>
    <row r="1220" ht="12.75" customHeight="1">
      <c r="A1220" s="33" t="s">
        <v>78</v>
      </c>
      <c r="B1220" s="34">
        <v>2.0</v>
      </c>
      <c r="C1220" s="35" t="s">
        <v>56</v>
      </c>
      <c r="D1220" s="28"/>
      <c r="E1220" s="29">
        <f t="shared" si="56"/>
        <v>0</v>
      </c>
      <c r="F1220" s="30"/>
    </row>
    <row r="1221" ht="12.75" customHeight="1">
      <c r="A1221" s="33"/>
      <c r="B1221" s="34"/>
      <c r="C1221" s="35"/>
      <c r="D1221" s="28"/>
      <c r="E1221" s="29">
        <f t="shared" si="56"/>
        <v>0</v>
      </c>
      <c r="F1221" s="30"/>
    </row>
    <row r="1222" ht="12.75" customHeight="1">
      <c r="A1222" s="49" t="s">
        <v>79</v>
      </c>
      <c r="B1222" s="50"/>
      <c r="C1222" s="50"/>
      <c r="D1222" s="50"/>
      <c r="E1222" s="50"/>
      <c r="F1222" s="51"/>
    </row>
    <row r="1223" ht="12.75" customHeight="1">
      <c r="A1223" s="33" t="s">
        <v>80</v>
      </c>
      <c r="B1223" s="52">
        <v>1.0</v>
      </c>
      <c r="C1223" s="27" t="s">
        <v>69</v>
      </c>
      <c r="D1223" s="28"/>
      <c r="E1223" s="29">
        <f t="shared" ref="E1223:E1232" si="57">D1223*B1223</f>
        <v>0</v>
      </c>
      <c r="F1223" s="30"/>
    </row>
    <row r="1224" ht="12.75" customHeight="1">
      <c r="A1224" s="33" t="s">
        <v>81</v>
      </c>
      <c r="B1224" s="52">
        <v>1.0</v>
      </c>
      <c r="C1224" s="32" t="s">
        <v>24</v>
      </c>
      <c r="D1224" s="28"/>
      <c r="E1224" s="29">
        <f t="shared" si="57"/>
        <v>0</v>
      </c>
      <c r="F1224" s="30"/>
    </row>
    <row r="1225" ht="12.75" customHeight="1">
      <c r="A1225" s="33" t="s">
        <v>82</v>
      </c>
      <c r="B1225" s="52">
        <v>1.0</v>
      </c>
      <c r="C1225" s="35" t="s">
        <v>72</v>
      </c>
      <c r="D1225" s="28"/>
      <c r="E1225" s="29">
        <f t="shared" si="57"/>
        <v>0</v>
      </c>
      <c r="F1225" s="30"/>
    </row>
    <row r="1226" ht="12.75" customHeight="1">
      <c r="A1226" s="31" t="s">
        <v>83</v>
      </c>
      <c r="B1226" s="26">
        <v>2.0</v>
      </c>
      <c r="C1226" s="32" t="s">
        <v>44</v>
      </c>
      <c r="D1226" s="28"/>
      <c r="E1226" s="29">
        <f t="shared" si="57"/>
        <v>0</v>
      </c>
      <c r="F1226" s="30"/>
    </row>
    <row r="1227" ht="12.75" customHeight="1">
      <c r="A1227" s="25" t="s">
        <v>84</v>
      </c>
      <c r="B1227" s="26">
        <v>2.0</v>
      </c>
      <c r="C1227" s="37" t="s">
        <v>46</v>
      </c>
      <c r="D1227" s="28"/>
      <c r="E1227" s="29">
        <f t="shared" si="57"/>
        <v>0</v>
      </c>
      <c r="F1227" s="30"/>
    </row>
    <row r="1228" ht="12.75" customHeight="1">
      <c r="A1228" s="31" t="s">
        <v>85</v>
      </c>
      <c r="B1228" s="26">
        <v>2.0</v>
      </c>
      <c r="C1228" s="32" t="s">
        <v>48</v>
      </c>
      <c r="D1228" s="28"/>
      <c r="E1228" s="29">
        <f t="shared" si="57"/>
        <v>0</v>
      </c>
      <c r="F1228" s="30"/>
    </row>
    <row r="1229" ht="12.75" customHeight="1">
      <c r="A1229" s="33" t="s">
        <v>86</v>
      </c>
      <c r="B1229" s="34">
        <v>6.0</v>
      </c>
      <c r="C1229" s="35" t="s">
        <v>52</v>
      </c>
      <c r="D1229" s="28"/>
      <c r="E1229" s="29">
        <f t="shared" si="57"/>
        <v>0</v>
      </c>
      <c r="F1229" s="30"/>
    </row>
    <row r="1230" ht="12.75" customHeight="1">
      <c r="A1230" s="33" t="s">
        <v>87</v>
      </c>
      <c r="B1230" s="34">
        <v>6.0</v>
      </c>
      <c r="C1230" s="35" t="s">
        <v>54</v>
      </c>
      <c r="D1230" s="28"/>
      <c r="E1230" s="29">
        <f t="shared" si="57"/>
        <v>0</v>
      </c>
      <c r="F1230" s="30"/>
    </row>
    <row r="1231" ht="12.75" customHeight="1">
      <c r="A1231" s="33" t="s">
        <v>88</v>
      </c>
      <c r="B1231" s="34">
        <v>2.0</v>
      </c>
      <c r="C1231" s="35" t="s">
        <v>56</v>
      </c>
      <c r="D1231" s="28"/>
      <c r="E1231" s="29">
        <f t="shared" si="57"/>
        <v>0</v>
      </c>
      <c r="F1231" s="30"/>
    </row>
    <row r="1232" ht="12.75" customHeight="1">
      <c r="A1232" s="53"/>
      <c r="B1232" s="54"/>
      <c r="C1232" s="55"/>
      <c r="D1232" s="48"/>
      <c r="E1232" s="56">
        <f t="shared" si="57"/>
        <v>0</v>
      </c>
      <c r="F1232" s="57"/>
    </row>
    <row r="1233" ht="12.75" customHeight="1">
      <c r="A1233" s="58" t="s">
        <v>89</v>
      </c>
      <c r="E1233" s="59">
        <f>SUMIFS(E1187:E1232,F1187:F1232,"Yes")</f>
        <v>0</v>
      </c>
      <c r="F1233" s="3"/>
    </row>
    <row r="1234" ht="12.75" customHeight="1">
      <c r="A1234" s="58" t="s">
        <v>90</v>
      </c>
      <c r="E1234" s="59">
        <f>7.75%*E1233</f>
        <v>0</v>
      </c>
      <c r="F1234" s="3"/>
    </row>
    <row r="1235" ht="12.75" customHeight="1">
      <c r="A1235" s="58" t="s">
        <v>91</v>
      </c>
      <c r="E1235" s="60">
        <f t="array" ref="E1235">SUMIFS(E1187:E1232,F1187:F1232,{"","No"})</f>
        <v>0</v>
      </c>
      <c r="F1235" s="3"/>
    </row>
    <row r="1236" ht="12.75" customHeight="1">
      <c r="A1236" s="61" t="s">
        <v>92</v>
      </c>
      <c r="B1236" s="42"/>
      <c r="C1236" s="42"/>
      <c r="D1236" s="42"/>
      <c r="E1236" s="62">
        <v>0.0</v>
      </c>
      <c r="F1236" s="3"/>
    </row>
    <row r="1237" ht="12.75" customHeight="1">
      <c r="A1237" s="58" t="s">
        <v>93</v>
      </c>
      <c r="E1237" s="63">
        <f>SUM(E1233:E1236)</f>
        <v>0</v>
      </c>
      <c r="F1237" s="3"/>
    </row>
    <row r="1238" ht="12.75" customHeight="1">
      <c r="A1238" s="68"/>
      <c r="B1238" s="69"/>
      <c r="C1238" s="14"/>
      <c r="D1238" s="1"/>
      <c r="E1238" s="1"/>
    </row>
    <row r="1239" ht="12.75" customHeight="1">
      <c r="A1239" s="68"/>
      <c r="B1239" s="69"/>
      <c r="C1239" s="14"/>
      <c r="D1239" s="1"/>
      <c r="E1239" s="1"/>
    </row>
    <row r="1240" ht="12.75" customHeight="1">
      <c r="A1240" s="68"/>
      <c r="B1240" s="69"/>
      <c r="C1240" s="14"/>
      <c r="D1240" s="1"/>
      <c r="E1240" s="1"/>
    </row>
    <row r="1241" ht="12.75" customHeight="1">
      <c r="A1241" s="68"/>
      <c r="B1241" s="69"/>
      <c r="C1241" s="14"/>
      <c r="D1241" s="1"/>
      <c r="E1241" s="1"/>
    </row>
    <row r="1242" ht="12.75" customHeight="1">
      <c r="A1242" s="6" t="s">
        <v>1</v>
      </c>
      <c r="C1242" s="7"/>
      <c r="D1242" s="8"/>
      <c r="E1242" s="8"/>
      <c r="F1242" s="8"/>
    </row>
    <row r="1243" ht="12.75" customHeight="1">
      <c r="A1243" s="9"/>
      <c r="B1243" s="4"/>
      <c r="C1243" s="4"/>
      <c r="D1243" s="4"/>
      <c r="E1243" s="4"/>
    </row>
    <row r="1244" ht="12.75" customHeight="1">
      <c r="A1244" s="6" t="s">
        <v>4</v>
      </c>
      <c r="C1244" s="7"/>
      <c r="D1244" s="8"/>
      <c r="E1244" s="8"/>
      <c r="F1244" s="8"/>
    </row>
    <row r="1245" ht="12.75" customHeight="1">
      <c r="A1245" s="6" t="s">
        <v>6</v>
      </c>
      <c r="C1245" s="7"/>
      <c r="D1245" s="8"/>
      <c r="E1245" s="8"/>
      <c r="F1245" s="8"/>
    </row>
    <row r="1246" ht="12.75" customHeight="1">
      <c r="A1246" s="6" t="s">
        <v>8</v>
      </c>
      <c r="C1246" s="7"/>
      <c r="D1246" s="8"/>
      <c r="E1246" s="8"/>
      <c r="F1246" s="8"/>
    </row>
    <row r="1247" ht="12.75" customHeight="1">
      <c r="A1247" s="9"/>
      <c r="B1247" s="4"/>
      <c r="C1247" s="4"/>
      <c r="D1247" s="4"/>
      <c r="E1247" s="4"/>
    </row>
    <row r="1248" ht="12.75" customHeight="1">
      <c r="A1248" s="6" t="s">
        <v>11</v>
      </c>
      <c r="C1248" s="13"/>
      <c r="D1248" s="8"/>
      <c r="E1248" s="8"/>
      <c r="F1248" s="8"/>
    </row>
    <row r="1249" ht="12.75" customHeight="1">
      <c r="A1249" s="1"/>
      <c r="B1249" s="4"/>
      <c r="C1249" s="1"/>
      <c r="D1249" s="1"/>
      <c r="E1249" s="1"/>
    </row>
    <row r="1250" ht="12.75" customHeight="1">
      <c r="A1250" s="1"/>
      <c r="B1250" s="4"/>
      <c r="C1250" s="1"/>
      <c r="D1250" s="1"/>
      <c r="E1250" s="1"/>
    </row>
    <row r="1251" ht="12.75" customHeight="1">
      <c r="A1251" s="70" t="s">
        <v>112</v>
      </c>
      <c r="B1251" s="71"/>
      <c r="C1251" s="71"/>
      <c r="D1251" s="71"/>
      <c r="E1251" s="71"/>
      <c r="F1251" s="72"/>
    </row>
    <row r="1252" ht="12.75" customHeight="1">
      <c r="A1252" s="21" t="s">
        <v>14</v>
      </c>
      <c r="B1252" s="16"/>
      <c r="C1252" s="16"/>
      <c r="D1252" s="16"/>
      <c r="E1252" s="16"/>
      <c r="F1252" s="17"/>
    </row>
    <row r="1253" ht="12.75" customHeight="1">
      <c r="A1253" s="22" t="s">
        <v>15</v>
      </c>
      <c r="B1253" s="23" t="s">
        <v>16</v>
      </c>
      <c r="C1253" s="23" t="s">
        <v>17</v>
      </c>
      <c r="D1253" s="23" t="s">
        <v>18</v>
      </c>
      <c r="E1253" s="23" t="s">
        <v>19</v>
      </c>
      <c r="F1253" s="24" t="s">
        <v>20</v>
      </c>
    </row>
    <row r="1254" ht="12.75" customHeight="1">
      <c r="A1254" s="25" t="s">
        <v>21</v>
      </c>
      <c r="B1254" s="26">
        <v>1.0</v>
      </c>
      <c r="C1254" s="27" t="s">
        <v>22</v>
      </c>
      <c r="D1254" s="28"/>
      <c r="E1254" s="29">
        <f t="shared" ref="E1254:E1275" si="58">D1254*B1254</f>
        <v>0</v>
      </c>
      <c r="F1254" s="30"/>
    </row>
    <row r="1255" ht="12.75" customHeight="1">
      <c r="A1255" s="31" t="s">
        <v>23</v>
      </c>
      <c r="B1255" s="26">
        <v>1.0</v>
      </c>
      <c r="C1255" s="32" t="s">
        <v>24</v>
      </c>
      <c r="D1255" s="28"/>
      <c r="E1255" s="29">
        <f t="shared" si="58"/>
        <v>0</v>
      </c>
      <c r="F1255" s="30"/>
    </row>
    <row r="1256" ht="12.75" customHeight="1">
      <c r="A1256" s="25" t="s">
        <v>25</v>
      </c>
      <c r="B1256" s="26">
        <v>1.0</v>
      </c>
      <c r="C1256" s="27" t="s">
        <v>26</v>
      </c>
      <c r="D1256" s="28"/>
      <c r="E1256" s="29">
        <f t="shared" si="58"/>
        <v>0</v>
      </c>
      <c r="F1256" s="30"/>
    </row>
    <row r="1257" ht="12.75" customHeight="1">
      <c r="A1257" s="33" t="s">
        <v>27</v>
      </c>
      <c r="B1257" s="34">
        <v>2.0</v>
      </c>
      <c r="C1257" s="35" t="s">
        <v>28</v>
      </c>
      <c r="D1257" s="28"/>
      <c r="E1257" s="29">
        <f t="shared" si="58"/>
        <v>0</v>
      </c>
      <c r="F1257" s="30"/>
    </row>
    <row r="1258" ht="12.75" customHeight="1">
      <c r="A1258" s="33" t="s">
        <v>29</v>
      </c>
      <c r="B1258" s="34">
        <v>2.0</v>
      </c>
      <c r="C1258" s="35" t="s">
        <v>30</v>
      </c>
      <c r="D1258" s="28"/>
      <c r="E1258" s="29">
        <f t="shared" si="58"/>
        <v>0</v>
      </c>
      <c r="F1258" s="30"/>
    </row>
    <row r="1259" ht="12.75" customHeight="1">
      <c r="A1259" s="33" t="s">
        <v>31</v>
      </c>
      <c r="B1259" s="34">
        <v>1.0</v>
      </c>
      <c r="C1259" s="35" t="s">
        <v>32</v>
      </c>
      <c r="D1259" s="28"/>
      <c r="E1259" s="29">
        <f t="shared" si="58"/>
        <v>0</v>
      </c>
      <c r="F1259" s="30"/>
    </row>
    <row r="1260" ht="12.75" customHeight="1">
      <c r="A1260" s="33" t="s">
        <v>33</v>
      </c>
      <c r="B1260" s="34">
        <v>1.0</v>
      </c>
      <c r="C1260" s="35" t="s">
        <v>34</v>
      </c>
      <c r="D1260" s="28"/>
      <c r="E1260" s="29">
        <f t="shared" si="58"/>
        <v>0</v>
      </c>
      <c r="F1260" s="30"/>
    </row>
    <row r="1261" ht="12.75" customHeight="1">
      <c r="A1261" s="33" t="s">
        <v>35</v>
      </c>
      <c r="B1261" s="34">
        <v>2.0</v>
      </c>
      <c r="C1261" s="35" t="s">
        <v>36</v>
      </c>
      <c r="D1261" s="28"/>
      <c r="E1261" s="29">
        <f t="shared" si="58"/>
        <v>0</v>
      </c>
      <c r="F1261" s="30"/>
    </row>
    <row r="1262" ht="12.75" customHeight="1">
      <c r="A1262" s="31" t="s">
        <v>37</v>
      </c>
      <c r="B1262" s="26">
        <v>2.0</v>
      </c>
      <c r="C1262" s="32" t="s">
        <v>38</v>
      </c>
      <c r="D1262" s="28"/>
      <c r="E1262" s="29">
        <f t="shared" si="58"/>
        <v>0</v>
      </c>
      <c r="F1262" s="30"/>
    </row>
    <row r="1263" ht="12.75" customHeight="1">
      <c r="A1263" s="33" t="s">
        <v>39</v>
      </c>
      <c r="B1263" s="34">
        <v>2.0</v>
      </c>
      <c r="C1263" s="35" t="s">
        <v>40</v>
      </c>
      <c r="D1263" s="28"/>
      <c r="E1263" s="29">
        <f t="shared" si="58"/>
        <v>0</v>
      </c>
      <c r="F1263" s="30"/>
    </row>
    <row r="1264" ht="12.75" customHeight="1">
      <c r="A1264" s="25" t="s">
        <v>41</v>
      </c>
      <c r="B1264" s="26">
        <v>2.0</v>
      </c>
      <c r="C1264" s="27" t="s">
        <v>42</v>
      </c>
      <c r="D1264" s="28"/>
      <c r="E1264" s="29">
        <f t="shared" si="58"/>
        <v>0</v>
      </c>
      <c r="F1264" s="30"/>
    </row>
    <row r="1265" ht="12.75" customHeight="1">
      <c r="A1265" s="31" t="s">
        <v>43</v>
      </c>
      <c r="B1265" s="26">
        <v>2.0</v>
      </c>
      <c r="C1265" s="32" t="s">
        <v>44</v>
      </c>
      <c r="D1265" s="28"/>
      <c r="E1265" s="29">
        <f t="shared" si="58"/>
        <v>0</v>
      </c>
      <c r="F1265" s="30"/>
    </row>
    <row r="1266" ht="12.75" customHeight="1">
      <c r="A1266" s="36" t="s">
        <v>45</v>
      </c>
      <c r="B1266" s="26">
        <v>5.0</v>
      </c>
      <c r="C1266" s="37" t="s">
        <v>46</v>
      </c>
      <c r="D1266" s="28"/>
      <c r="E1266" s="29">
        <f t="shared" si="58"/>
        <v>0</v>
      </c>
      <c r="F1266" s="30"/>
    </row>
    <row r="1267" ht="12.75" customHeight="1">
      <c r="A1267" s="31" t="s">
        <v>47</v>
      </c>
      <c r="B1267" s="26">
        <v>5.0</v>
      </c>
      <c r="C1267" s="32" t="s">
        <v>48</v>
      </c>
      <c r="D1267" s="28"/>
      <c r="E1267" s="29">
        <f t="shared" si="58"/>
        <v>0</v>
      </c>
      <c r="F1267" s="30"/>
    </row>
    <row r="1268" ht="12.75" customHeight="1">
      <c r="A1268" s="33" t="s">
        <v>55</v>
      </c>
      <c r="B1268" s="34">
        <v>2.0</v>
      </c>
      <c r="C1268" s="35" t="s">
        <v>56</v>
      </c>
      <c r="D1268" s="28"/>
      <c r="E1268" s="29">
        <f t="shared" si="58"/>
        <v>0</v>
      </c>
      <c r="F1268" s="30"/>
    </row>
    <row r="1269" ht="12.75" customHeight="1">
      <c r="A1269" s="25" t="s">
        <v>49</v>
      </c>
      <c r="B1269" s="26">
        <v>5.0</v>
      </c>
      <c r="C1269" s="27" t="s">
        <v>50</v>
      </c>
      <c r="D1269" s="28"/>
      <c r="E1269" s="29">
        <f t="shared" si="58"/>
        <v>0</v>
      </c>
      <c r="F1269" s="30"/>
    </row>
    <row r="1270" ht="12.75" customHeight="1">
      <c r="A1270" s="38" t="s">
        <v>57</v>
      </c>
      <c r="B1270" s="39">
        <v>2.0</v>
      </c>
      <c r="C1270" s="40" t="s">
        <v>58</v>
      </c>
      <c r="D1270" s="28"/>
      <c r="E1270" s="29">
        <f t="shared" si="58"/>
        <v>0</v>
      </c>
      <c r="F1270" s="30"/>
    </row>
    <row r="1271" ht="12.75" customHeight="1">
      <c r="A1271" s="38" t="s">
        <v>59</v>
      </c>
      <c r="B1271" s="39">
        <v>1.0</v>
      </c>
      <c r="C1271" s="40" t="s">
        <v>60</v>
      </c>
      <c r="D1271" s="28"/>
      <c r="E1271" s="29">
        <f t="shared" si="58"/>
        <v>0</v>
      </c>
      <c r="F1271" s="30"/>
    </row>
    <row r="1272" ht="12.75" customHeight="1">
      <c r="A1272" s="33" t="s">
        <v>61</v>
      </c>
      <c r="B1272" s="39">
        <v>4.0</v>
      </c>
      <c r="C1272" s="44" t="s">
        <v>62</v>
      </c>
      <c r="D1272" s="28"/>
      <c r="E1272" s="29">
        <f t="shared" si="58"/>
        <v>0</v>
      </c>
      <c r="F1272" s="30"/>
    </row>
    <row r="1273" ht="12.75" customHeight="1">
      <c r="A1273" s="25" t="s">
        <v>63</v>
      </c>
      <c r="B1273" s="26">
        <v>1.0</v>
      </c>
      <c r="C1273" s="27" t="s">
        <v>64</v>
      </c>
      <c r="D1273" s="28"/>
      <c r="E1273" s="29">
        <f t="shared" si="58"/>
        <v>0</v>
      </c>
      <c r="F1273" s="30"/>
    </row>
    <row r="1274" ht="12.75" customHeight="1">
      <c r="A1274" s="25" t="s">
        <v>65</v>
      </c>
      <c r="B1274" s="26">
        <v>10.0</v>
      </c>
      <c r="C1274" s="27" t="s">
        <v>66</v>
      </c>
      <c r="D1274" s="28"/>
      <c r="E1274" s="29">
        <f t="shared" si="58"/>
        <v>0</v>
      </c>
      <c r="F1274" s="30"/>
    </row>
    <row r="1275" ht="12.75" customHeight="1">
      <c r="A1275" s="45"/>
      <c r="B1275" s="46"/>
      <c r="C1275" s="47"/>
      <c r="D1275" s="48"/>
      <c r="E1275" s="29">
        <f t="shared" si="58"/>
        <v>0</v>
      </c>
      <c r="F1275" s="30"/>
    </row>
    <row r="1276" ht="12.75" customHeight="1">
      <c r="A1276" s="49" t="s">
        <v>67</v>
      </c>
      <c r="B1276" s="50"/>
      <c r="C1276" s="50"/>
      <c r="D1276" s="50"/>
      <c r="E1276" s="50"/>
      <c r="F1276" s="51"/>
    </row>
    <row r="1277" ht="12.75" customHeight="1">
      <c r="A1277" s="33" t="s">
        <v>68</v>
      </c>
      <c r="B1277" s="52">
        <v>1.0</v>
      </c>
      <c r="C1277" s="27" t="s">
        <v>69</v>
      </c>
      <c r="D1277" s="28"/>
      <c r="E1277" s="29">
        <f t="shared" ref="E1277:E1284" si="59">D1277*B1277</f>
        <v>0</v>
      </c>
      <c r="F1277" s="30"/>
    </row>
    <row r="1278" ht="12.75" customHeight="1">
      <c r="A1278" s="33" t="s">
        <v>70</v>
      </c>
      <c r="B1278" s="52">
        <v>1.0</v>
      </c>
      <c r="C1278" s="32" t="s">
        <v>24</v>
      </c>
      <c r="D1278" s="28"/>
      <c r="E1278" s="29">
        <f t="shared" si="59"/>
        <v>0</v>
      </c>
      <c r="F1278" s="30"/>
    </row>
    <row r="1279" ht="12.75" customHeight="1">
      <c r="A1279" s="33" t="s">
        <v>71</v>
      </c>
      <c r="B1279" s="52">
        <v>1.0</v>
      </c>
      <c r="C1279" s="35" t="s">
        <v>72</v>
      </c>
      <c r="D1279" s="28"/>
      <c r="E1279" s="29">
        <f t="shared" si="59"/>
        <v>0</v>
      </c>
      <c r="F1279" s="30"/>
    </row>
    <row r="1280" ht="12.75" customHeight="1">
      <c r="A1280" s="31" t="s">
        <v>73</v>
      </c>
      <c r="B1280" s="26">
        <v>2.0</v>
      </c>
      <c r="C1280" s="32" t="s">
        <v>44</v>
      </c>
      <c r="D1280" s="28"/>
      <c r="E1280" s="29">
        <f t="shared" si="59"/>
        <v>0</v>
      </c>
      <c r="F1280" s="30"/>
    </row>
    <row r="1281" ht="12.75" customHeight="1">
      <c r="A1281" s="36" t="s">
        <v>74</v>
      </c>
      <c r="B1281" s="26">
        <v>5.0</v>
      </c>
      <c r="C1281" s="37" t="s">
        <v>46</v>
      </c>
      <c r="D1281" s="28"/>
      <c r="E1281" s="29">
        <f t="shared" si="59"/>
        <v>0</v>
      </c>
      <c r="F1281" s="30"/>
    </row>
    <row r="1282" ht="12.75" customHeight="1">
      <c r="A1282" s="31" t="s">
        <v>75</v>
      </c>
      <c r="B1282" s="26">
        <v>5.0</v>
      </c>
      <c r="C1282" s="32" t="s">
        <v>48</v>
      </c>
      <c r="D1282" s="28"/>
      <c r="E1282" s="29">
        <f t="shared" si="59"/>
        <v>0</v>
      </c>
      <c r="F1282" s="30"/>
    </row>
    <row r="1283" ht="12.75" customHeight="1">
      <c r="A1283" s="33" t="s">
        <v>78</v>
      </c>
      <c r="B1283" s="34">
        <v>2.0</v>
      </c>
      <c r="C1283" s="35" t="s">
        <v>56</v>
      </c>
      <c r="D1283" s="28"/>
      <c r="E1283" s="29">
        <f t="shared" si="59"/>
        <v>0</v>
      </c>
      <c r="F1283" s="30"/>
    </row>
    <row r="1284" ht="12.75" customHeight="1">
      <c r="A1284" s="33"/>
      <c r="B1284" s="34"/>
      <c r="C1284" s="35"/>
      <c r="D1284" s="28"/>
      <c r="E1284" s="29">
        <f t="shared" si="59"/>
        <v>0</v>
      </c>
      <c r="F1284" s="30"/>
    </row>
    <row r="1285" ht="12.75" customHeight="1">
      <c r="A1285" s="49" t="s">
        <v>79</v>
      </c>
      <c r="B1285" s="50"/>
      <c r="C1285" s="50"/>
      <c r="D1285" s="50"/>
      <c r="E1285" s="50"/>
      <c r="F1285" s="51"/>
    </row>
    <row r="1286" ht="12.75" customHeight="1">
      <c r="A1286" s="33" t="s">
        <v>80</v>
      </c>
      <c r="B1286" s="52">
        <v>1.0</v>
      </c>
      <c r="C1286" s="27" t="s">
        <v>69</v>
      </c>
      <c r="D1286" s="28"/>
      <c r="E1286" s="29">
        <f t="shared" ref="E1286:E1293" si="60">D1286*B1286</f>
        <v>0</v>
      </c>
      <c r="F1286" s="30"/>
    </row>
    <row r="1287" ht="12.75" customHeight="1">
      <c r="A1287" s="33" t="s">
        <v>81</v>
      </c>
      <c r="B1287" s="52">
        <v>1.0</v>
      </c>
      <c r="C1287" s="32" t="s">
        <v>24</v>
      </c>
      <c r="D1287" s="28"/>
      <c r="E1287" s="29">
        <f t="shared" si="60"/>
        <v>0</v>
      </c>
      <c r="F1287" s="30"/>
    </row>
    <row r="1288" ht="12.75" customHeight="1">
      <c r="A1288" s="33" t="s">
        <v>82</v>
      </c>
      <c r="B1288" s="52">
        <v>1.0</v>
      </c>
      <c r="C1288" s="35" t="s">
        <v>72</v>
      </c>
      <c r="D1288" s="28"/>
      <c r="E1288" s="29">
        <f t="shared" si="60"/>
        <v>0</v>
      </c>
      <c r="F1288" s="30"/>
    </row>
    <row r="1289" ht="12.75" customHeight="1">
      <c r="A1289" s="31" t="s">
        <v>83</v>
      </c>
      <c r="B1289" s="26">
        <v>2.0</v>
      </c>
      <c r="C1289" s="32" t="s">
        <v>44</v>
      </c>
      <c r="D1289" s="28"/>
      <c r="E1289" s="29">
        <f t="shared" si="60"/>
        <v>0</v>
      </c>
      <c r="F1289" s="30"/>
    </row>
    <row r="1290" ht="12.75" customHeight="1">
      <c r="A1290" s="25" t="s">
        <v>84</v>
      </c>
      <c r="B1290" s="26">
        <v>5.0</v>
      </c>
      <c r="C1290" s="37" t="s">
        <v>46</v>
      </c>
      <c r="D1290" s="28"/>
      <c r="E1290" s="29">
        <f t="shared" si="60"/>
        <v>0</v>
      </c>
      <c r="F1290" s="30"/>
    </row>
    <row r="1291" ht="12.75" customHeight="1">
      <c r="A1291" s="31" t="s">
        <v>85</v>
      </c>
      <c r="B1291" s="26">
        <v>5.0</v>
      </c>
      <c r="C1291" s="32" t="s">
        <v>48</v>
      </c>
      <c r="D1291" s="28"/>
      <c r="E1291" s="29">
        <f t="shared" si="60"/>
        <v>0</v>
      </c>
      <c r="F1291" s="30"/>
    </row>
    <row r="1292" ht="12.75" customHeight="1">
      <c r="A1292" s="33" t="s">
        <v>88</v>
      </c>
      <c r="B1292" s="34">
        <v>2.0</v>
      </c>
      <c r="C1292" s="35" t="s">
        <v>56</v>
      </c>
      <c r="D1292" s="28"/>
      <c r="E1292" s="29">
        <f t="shared" si="60"/>
        <v>0</v>
      </c>
      <c r="F1292" s="30"/>
    </row>
    <row r="1293" ht="12.75" customHeight="1">
      <c r="A1293" s="53"/>
      <c r="B1293" s="54"/>
      <c r="C1293" s="55"/>
      <c r="D1293" s="48"/>
      <c r="E1293" s="56">
        <f t="shared" si="60"/>
        <v>0</v>
      </c>
      <c r="F1293" s="57"/>
    </row>
    <row r="1294" ht="12.75" customHeight="1">
      <c r="A1294" s="58" t="s">
        <v>89</v>
      </c>
      <c r="E1294" s="59">
        <f>SUMIFS(E1254:E1293,F1254:F1293,"Yes")</f>
        <v>0</v>
      </c>
      <c r="F1294" s="3"/>
    </row>
    <row r="1295" ht="12.75" customHeight="1">
      <c r="A1295" s="58" t="s">
        <v>90</v>
      </c>
      <c r="E1295" s="59">
        <f>7.75%*E1294</f>
        <v>0</v>
      </c>
      <c r="F1295" s="3"/>
    </row>
    <row r="1296" ht="12.75" customHeight="1">
      <c r="A1296" s="58" t="s">
        <v>91</v>
      </c>
      <c r="E1296" s="60">
        <f t="array" ref="E1296">SUMIFS(E1254:E1293,F1254:F1293,{"","No"})</f>
        <v>0</v>
      </c>
      <c r="F1296" s="3"/>
    </row>
    <row r="1297" ht="12.75" customHeight="1">
      <c r="A1297" s="61" t="s">
        <v>92</v>
      </c>
      <c r="B1297" s="42"/>
      <c r="C1297" s="42"/>
      <c r="D1297" s="42"/>
      <c r="E1297" s="62">
        <v>0.0</v>
      </c>
      <c r="F1297" s="3"/>
    </row>
    <row r="1298" ht="12.75" customHeight="1">
      <c r="A1298" s="58" t="s">
        <v>93</v>
      </c>
      <c r="E1298" s="63">
        <f>SUM(E1294:E1297)</f>
        <v>0</v>
      </c>
      <c r="F1298" s="3"/>
    </row>
    <row r="1299" ht="12.75" customHeight="1">
      <c r="A1299" s="58"/>
      <c r="B1299" s="58"/>
      <c r="C1299" s="58"/>
      <c r="D1299" s="58"/>
      <c r="E1299" s="75"/>
      <c r="F1299" s="3"/>
    </row>
    <row r="1300" ht="12.75" customHeight="1">
      <c r="A1300" s="58"/>
      <c r="B1300" s="58"/>
      <c r="C1300" s="58"/>
      <c r="D1300" s="58"/>
      <c r="E1300" s="75"/>
      <c r="F1300" s="3"/>
    </row>
    <row r="1301" ht="12.75" customHeight="1">
      <c r="A1301" s="58"/>
      <c r="B1301" s="58"/>
      <c r="C1301" s="58"/>
      <c r="D1301" s="58"/>
      <c r="E1301" s="75"/>
      <c r="F1301" s="3"/>
    </row>
    <row r="1302" ht="12.75" customHeight="1">
      <c r="A1302" s="58"/>
      <c r="B1302" s="58"/>
      <c r="C1302" s="58"/>
      <c r="D1302" s="58"/>
      <c r="E1302" s="75"/>
      <c r="F1302" s="3"/>
    </row>
    <row r="1303" ht="12.75" customHeight="1">
      <c r="A1303" s="6" t="s">
        <v>1</v>
      </c>
      <c r="C1303" s="7"/>
      <c r="D1303" s="8"/>
      <c r="E1303" s="8"/>
      <c r="F1303" s="8"/>
    </row>
    <row r="1304" ht="12.75" customHeight="1">
      <c r="A1304" s="9"/>
      <c r="B1304" s="4"/>
      <c r="C1304" s="4"/>
      <c r="D1304" s="4"/>
      <c r="E1304" s="4"/>
    </row>
    <row r="1305" ht="12.75" customHeight="1">
      <c r="A1305" s="6" t="s">
        <v>4</v>
      </c>
      <c r="C1305" s="7"/>
      <c r="D1305" s="8"/>
      <c r="E1305" s="8"/>
      <c r="F1305" s="8"/>
    </row>
    <row r="1306" ht="12.75" customHeight="1">
      <c r="A1306" s="6" t="s">
        <v>6</v>
      </c>
      <c r="C1306" s="7"/>
      <c r="D1306" s="8"/>
      <c r="E1306" s="8"/>
      <c r="F1306" s="8"/>
    </row>
    <row r="1307" ht="12.75" customHeight="1">
      <c r="A1307" s="6" t="s">
        <v>8</v>
      </c>
      <c r="C1307" s="7"/>
      <c r="D1307" s="8"/>
      <c r="E1307" s="8"/>
      <c r="F1307" s="8"/>
    </row>
    <row r="1308" ht="12.75" customHeight="1">
      <c r="A1308" s="9"/>
      <c r="B1308" s="4"/>
      <c r="C1308" s="4"/>
      <c r="D1308" s="4"/>
      <c r="E1308" s="4"/>
    </row>
    <row r="1309" ht="12.75" customHeight="1">
      <c r="A1309" s="6" t="s">
        <v>11</v>
      </c>
      <c r="C1309" s="13"/>
      <c r="D1309" s="8"/>
      <c r="E1309" s="8"/>
      <c r="F1309" s="8"/>
    </row>
    <row r="1310" ht="12.75" customHeight="1">
      <c r="A1310" s="1"/>
      <c r="B1310" s="4"/>
      <c r="C1310" s="1"/>
      <c r="D1310" s="1"/>
      <c r="E1310" s="1"/>
    </row>
    <row r="1311" ht="12.75" customHeight="1">
      <c r="A1311" s="1"/>
      <c r="B1311" s="4"/>
      <c r="C1311" s="1"/>
      <c r="D1311" s="1"/>
      <c r="E1311" s="1"/>
    </row>
    <row r="1312" ht="12.75" customHeight="1">
      <c r="A1312" s="70" t="s">
        <v>113</v>
      </c>
      <c r="B1312" s="71"/>
      <c r="C1312" s="71"/>
      <c r="D1312" s="71"/>
      <c r="E1312" s="71"/>
      <c r="F1312" s="72"/>
    </row>
    <row r="1313" ht="12.75" customHeight="1">
      <c r="A1313" s="21" t="s">
        <v>14</v>
      </c>
      <c r="B1313" s="16"/>
      <c r="C1313" s="16"/>
      <c r="D1313" s="16"/>
      <c r="E1313" s="16"/>
      <c r="F1313" s="17"/>
    </row>
    <row r="1314" ht="12.75" customHeight="1">
      <c r="A1314" s="22" t="s">
        <v>15</v>
      </c>
      <c r="B1314" s="23" t="s">
        <v>16</v>
      </c>
      <c r="C1314" s="23" t="s">
        <v>17</v>
      </c>
      <c r="D1314" s="23" t="s">
        <v>18</v>
      </c>
      <c r="E1314" s="23" t="s">
        <v>19</v>
      </c>
      <c r="F1314" s="24" t="s">
        <v>20</v>
      </c>
    </row>
    <row r="1315" ht="12.75" customHeight="1">
      <c r="A1315" s="25" t="s">
        <v>21</v>
      </c>
      <c r="B1315" s="26">
        <v>1.0</v>
      </c>
      <c r="C1315" s="27" t="s">
        <v>22</v>
      </c>
      <c r="D1315" s="28"/>
      <c r="E1315" s="29">
        <f t="shared" ref="E1315:E1338" si="61">D1315*B1315</f>
        <v>0</v>
      </c>
      <c r="F1315" s="30"/>
    </row>
    <row r="1316" ht="12.75" customHeight="1">
      <c r="A1316" s="31" t="s">
        <v>23</v>
      </c>
      <c r="B1316" s="26">
        <v>1.0</v>
      </c>
      <c r="C1316" s="32" t="s">
        <v>24</v>
      </c>
      <c r="D1316" s="28"/>
      <c r="E1316" s="29">
        <f t="shared" si="61"/>
        <v>0</v>
      </c>
      <c r="F1316" s="30"/>
    </row>
    <row r="1317" ht="12.75" customHeight="1">
      <c r="A1317" s="25" t="s">
        <v>25</v>
      </c>
      <c r="B1317" s="26">
        <v>1.0</v>
      </c>
      <c r="C1317" s="27" t="s">
        <v>26</v>
      </c>
      <c r="D1317" s="28"/>
      <c r="E1317" s="29">
        <f t="shared" si="61"/>
        <v>0</v>
      </c>
      <c r="F1317" s="30"/>
    </row>
    <row r="1318" ht="12.75" customHeight="1">
      <c r="A1318" s="33" t="s">
        <v>27</v>
      </c>
      <c r="B1318" s="34">
        <v>2.0</v>
      </c>
      <c r="C1318" s="35" t="s">
        <v>28</v>
      </c>
      <c r="D1318" s="28"/>
      <c r="E1318" s="29">
        <f t="shared" si="61"/>
        <v>0</v>
      </c>
      <c r="F1318" s="30"/>
    </row>
    <row r="1319" ht="12.75" customHeight="1">
      <c r="A1319" s="33" t="s">
        <v>29</v>
      </c>
      <c r="B1319" s="34">
        <v>2.0</v>
      </c>
      <c r="C1319" s="35" t="s">
        <v>30</v>
      </c>
      <c r="D1319" s="28"/>
      <c r="E1319" s="29">
        <f t="shared" si="61"/>
        <v>0</v>
      </c>
      <c r="F1319" s="30"/>
    </row>
    <row r="1320" ht="12.75" customHeight="1">
      <c r="A1320" s="33" t="s">
        <v>31</v>
      </c>
      <c r="B1320" s="34">
        <v>1.0</v>
      </c>
      <c r="C1320" s="35" t="s">
        <v>32</v>
      </c>
      <c r="D1320" s="28"/>
      <c r="E1320" s="29">
        <f t="shared" si="61"/>
        <v>0</v>
      </c>
      <c r="F1320" s="30"/>
    </row>
    <row r="1321" ht="12.75" customHeight="1">
      <c r="A1321" s="33" t="s">
        <v>33</v>
      </c>
      <c r="B1321" s="34">
        <v>1.0</v>
      </c>
      <c r="C1321" s="35" t="s">
        <v>34</v>
      </c>
      <c r="D1321" s="28"/>
      <c r="E1321" s="29">
        <f t="shared" si="61"/>
        <v>0</v>
      </c>
      <c r="F1321" s="30"/>
    </row>
    <row r="1322" ht="12.75" customHeight="1">
      <c r="A1322" s="33" t="s">
        <v>35</v>
      </c>
      <c r="B1322" s="34">
        <v>2.0</v>
      </c>
      <c r="C1322" s="35" t="s">
        <v>36</v>
      </c>
      <c r="D1322" s="28"/>
      <c r="E1322" s="29">
        <f t="shared" si="61"/>
        <v>0</v>
      </c>
      <c r="F1322" s="30"/>
    </row>
    <row r="1323" ht="12.75" customHeight="1">
      <c r="A1323" s="31" t="s">
        <v>37</v>
      </c>
      <c r="B1323" s="26">
        <v>2.0</v>
      </c>
      <c r="C1323" s="32" t="s">
        <v>38</v>
      </c>
      <c r="D1323" s="28"/>
      <c r="E1323" s="29">
        <f t="shared" si="61"/>
        <v>0</v>
      </c>
      <c r="F1323" s="30"/>
    </row>
    <row r="1324" ht="12.75" customHeight="1">
      <c r="A1324" s="33" t="s">
        <v>39</v>
      </c>
      <c r="B1324" s="34">
        <v>2.0</v>
      </c>
      <c r="C1324" s="35" t="s">
        <v>40</v>
      </c>
      <c r="D1324" s="28"/>
      <c r="E1324" s="29">
        <f t="shared" si="61"/>
        <v>0</v>
      </c>
      <c r="F1324" s="30"/>
    </row>
    <row r="1325" ht="12.75" customHeight="1">
      <c r="A1325" s="25" t="s">
        <v>41</v>
      </c>
      <c r="B1325" s="26">
        <v>2.0</v>
      </c>
      <c r="C1325" s="27" t="s">
        <v>42</v>
      </c>
      <c r="D1325" s="28"/>
      <c r="E1325" s="29">
        <f t="shared" si="61"/>
        <v>0</v>
      </c>
      <c r="F1325" s="30"/>
    </row>
    <row r="1326" ht="12.75" customHeight="1">
      <c r="A1326" s="31" t="s">
        <v>43</v>
      </c>
      <c r="B1326" s="26">
        <v>2.0</v>
      </c>
      <c r="C1326" s="32" t="s">
        <v>44</v>
      </c>
      <c r="D1326" s="28"/>
      <c r="E1326" s="29">
        <f t="shared" si="61"/>
        <v>0</v>
      </c>
      <c r="F1326" s="30"/>
    </row>
    <row r="1327" ht="12.75" customHeight="1">
      <c r="A1327" s="36" t="s">
        <v>45</v>
      </c>
      <c r="B1327" s="26">
        <v>5.0</v>
      </c>
      <c r="C1327" s="37" t="s">
        <v>46</v>
      </c>
      <c r="D1327" s="28"/>
      <c r="E1327" s="29">
        <f t="shared" si="61"/>
        <v>0</v>
      </c>
      <c r="F1327" s="30"/>
    </row>
    <row r="1328" ht="12.75" customHeight="1">
      <c r="A1328" s="31" t="s">
        <v>47</v>
      </c>
      <c r="B1328" s="26">
        <v>5.0</v>
      </c>
      <c r="C1328" s="32" t="s">
        <v>48</v>
      </c>
      <c r="D1328" s="28"/>
      <c r="E1328" s="29">
        <f t="shared" si="61"/>
        <v>0</v>
      </c>
      <c r="F1328" s="30"/>
    </row>
    <row r="1329" ht="12.75" customHeight="1">
      <c r="A1329" s="25" t="s">
        <v>49</v>
      </c>
      <c r="B1329" s="26">
        <v>5.0</v>
      </c>
      <c r="C1329" s="27" t="s">
        <v>50</v>
      </c>
      <c r="D1329" s="28"/>
      <c r="E1329" s="29">
        <f t="shared" si="61"/>
        <v>0</v>
      </c>
      <c r="F1329" s="30"/>
    </row>
    <row r="1330" ht="12.75" customHeight="1">
      <c r="A1330" s="33" t="s">
        <v>51</v>
      </c>
      <c r="B1330" s="34">
        <v>5.0</v>
      </c>
      <c r="C1330" s="35" t="s">
        <v>52</v>
      </c>
      <c r="D1330" s="28"/>
      <c r="E1330" s="29">
        <f t="shared" si="61"/>
        <v>0</v>
      </c>
      <c r="F1330" s="30"/>
    </row>
    <row r="1331" ht="12.75" customHeight="1">
      <c r="A1331" s="33" t="s">
        <v>53</v>
      </c>
      <c r="B1331" s="34">
        <v>5.0</v>
      </c>
      <c r="C1331" s="35" t="s">
        <v>54</v>
      </c>
      <c r="D1331" s="28"/>
      <c r="E1331" s="29">
        <f t="shared" si="61"/>
        <v>0</v>
      </c>
      <c r="F1331" s="30"/>
    </row>
    <row r="1332" ht="12.75" customHeight="1">
      <c r="A1332" s="33" t="s">
        <v>55</v>
      </c>
      <c r="B1332" s="34">
        <v>5.0</v>
      </c>
      <c r="C1332" s="35" t="s">
        <v>56</v>
      </c>
      <c r="D1332" s="28"/>
      <c r="E1332" s="29">
        <f t="shared" si="61"/>
        <v>0</v>
      </c>
      <c r="F1332" s="30"/>
    </row>
    <row r="1333" ht="12.75" customHeight="1">
      <c r="A1333" s="38" t="s">
        <v>57</v>
      </c>
      <c r="B1333" s="39">
        <v>0.0</v>
      </c>
      <c r="C1333" s="40" t="s">
        <v>58</v>
      </c>
      <c r="D1333" s="28"/>
      <c r="E1333" s="29">
        <f t="shared" si="61"/>
        <v>0</v>
      </c>
      <c r="F1333" s="30"/>
    </row>
    <row r="1334" ht="12.75" customHeight="1">
      <c r="A1334" s="38" t="s">
        <v>59</v>
      </c>
      <c r="B1334" s="39">
        <v>5.0</v>
      </c>
      <c r="C1334" s="40" t="s">
        <v>60</v>
      </c>
      <c r="D1334" s="28"/>
      <c r="E1334" s="29">
        <f t="shared" si="61"/>
        <v>0</v>
      </c>
      <c r="F1334" s="30"/>
    </row>
    <row r="1335" ht="12.75" customHeight="1">
      <c r="A1335" s="33" t="s">
        <v>61</v>
      </c>
      <c r="B1335" s="39">
        <v>20.0</v>
      </c>
      <c r="C1335" s="44" t="s">
        <v>62</v>
      </c>
      <c r="D1335" s="28"/>
      <c r="E1335" s="29">
        <f t="shared" si="61"/>
        <v>0</v>
      </c>
      <c r="F1335" s="30"/>
    </row>
    <row r="1336" ht="12.75" customHeight="1">
      <c r="A1336" s="25" t="s">
        <v>63</v>
      </c>
      <c r="B1336" s="26">
        <v>5.0</v>
      </c>
      <c r="C1336" s="27" t="s">
        <v>64</v>
      </c>
      <c r="D1336" s="28"/>
      <c r="E1336" s="29">
        <f t="shared" si="61"/>
        <v>0</v>
      </c>
      <c r="F1336" s="30"/>
    </row>
    <row r="1337" ht="12.75" customHeight="1">
      <c r="A1337" s="25" t="s">
        <v>65</v>
      </c>
      <c r="B1337" s="26">
        <v>20.0</v>
      </c>
      <c r="C1337" s="27" t="s">
        <v>66</v>
      </c>
      <c r="D1337" s="28"/>
      <c r="E1337" s="29">
        <f t="shared" si="61"/>
        <v>0</v>
      </c>
      <c r="F1337" s="30"/>
    </row>
    <row r="1338" ht="12.75" customHeight="1">
      <c r="A1338" s="45"/>
      <c r="B1338" s="46"/>
      <c r="C1338" s="47"/>
      <c r="D1338" s="48"/>
      <c r="E1338" s="29">
        <f t="shared" si="61"/>
        <v>0</v>
      </c>
      <c r="F1338" s="30"/>
    </row>
    <row r="1339" ht="12.75" customHeight="1">
      <c r="A1339" s="49" t="s">
        <v>67</v>
      </c>
      <c r="B1339" s="50"/>
      <c r="C1339" s="50"/>
      <c r="D1339" s="50"/>
      <c r="E1339" s="50"/>
      <c r="F1339" s="51"/>
    </row>
    <row r="1340" ht="12.75" customHeight="1">
      <c r="A1340" s="33" t="s">
        <v>68</v>
      </c>
      <c r="B1340" s="52">
        <v>1.0</v>
      </c>
      <c r="C1340" s="27" t="s">
        <v>69</v>
      </c>
      <c r="D1340" s="28"/>
      <c r="E1340" s="29">
        <f t="shared" ref="E1340:E1349" si="62">D1340*B1340</f>
        <v>0</v>
      </c>
      <c r="F1340" s="30"/>
    </row>
    <row r="1341" ht="12.75" customHeight="1">
      <c r="A1341" s="33" t="s">
        <v>70</v>
      </c>
      <c r="B1341" s="52">
        <v>1.0</v>
      </c>
      <c r="C1341" s="32" t="s">
        <v>24</v>
      </c>
      <c r="D1341" s="28"/>
      <c r="E1341" s="29">
        <f t="shared" si="62"/>
        <v>0</v>
      </c>
      <c r="F1341" s="30"/>
    </row>
    <row r="1342" ht="12.75" customHeight="1">
      <c r="A1342" s="33" t="s">
        <v>71</v>
      </c>
      <c r="B1342" s="52">
        <v>1.0</v>
      </c>
      <c r="C1342" s="35" t="s">
        <v>72</v>
      </c>
      <c r="D1342" s="28"/>
      <c r="E1342" s="29">
        <f t="shared" si="62"/>
        <v>0</v>
      </c>
      <c r="F1342" s="30"/>
    </row>
    <row r="1343" ht="12.75" customHeight="1">
      <c r="A1343" s="31" t="s">
        <v>73</v>
      </c>
      <c r="B1343" s="26">
        <v>2.0</v>
      </c>
      <c r="C1343" s="32" t="s">
        <v>44</v>
      </c>
      <c r="D1343" s="28"/>
      <c r="E1343" s="29">
        <f t="shared" si="62"/>
        <v>0</v>
      </c>
      <c r="F1343" s="30"/>
    </row>
    <row r="1344" ht="12.75" customHeight="1">
      <c r="A1344" s="36" t="s">
        <v>74</v>
      </c>
      <c r="B1344" s="26">
        <v>5.0</v>
      </c>
      <c r="C1344" s="37" t="s">
        <v>46</v>
      </c>
      <c r="D1344" s="28"/>
      <c r="E1344" s="29">
        <f t="shared" si="62"/>
        <v>0</v>
      </c>
      <c r="F1344" s="30"/>
    </row>
    <row r="1345" ht="12.75" customHeight="1">
      <c r="A1345" s="31" t="s">
        <v>75</v>
      </c>
      <c r="B1345" s="26">
        <v>5.0</v>
      </c>
      <c r="C1345" s="32" t="s">
        <v>48</v>
      </c>
      <c r="D1345" s="28"/>
      <c r="E1345" s="29">
        <f t="shared" si="62"/>
        <v>0</v>
      </c>
      <c r="F1345" s="30"/>
    </row>
    <row r="1346" ht="12.75" customHeight="1">
      <c r="A1346" s="33" t="s">
        <v>76</v>
      </c>
      <c r="B1346" s="34">
        <v>5.0</v>
      </c>
      <c r="C1346" s="35" t="s">
        <v>52</v>
      </c>
      <c r="D1346" s="28"/>
      <c r="E1346" s="29">
        <f t="shared" si="62"/>
        <v>0</v>
      </c>
      <c r="F1346" s="30"/>
    </row>
    <row r="1347" ht="12.75" customHeight="1">
      <c r="A1347" s="33" t="s">
        <v>77</v>
      </c>
      <c r="B1347" s="34">
        <v>5.0</v>
      </c>
      <c r="C1347" s="35" t="s">
        <v>54</v>
      </c>
      <c r="D1347" s="28"/>
      <c r="E1347" s="29">
        <f t="shared" si="62"/>
        <v>0</v>
      </c>
      <c r="F1347" s="30"/>
    </row>
    <row r="1348" ht="12.75" customHeight="1">
      <c r="A1348" s="33" t="s">
        <v>78</v>
      </c>
      <c r="B1348" s="34">
        <v>5.0</v>
      </c>
      <c r="C1348" s="35" t="s">
        <v>56</v>
      </c>
      <c r="D1348" s="28"/>
      <c r="E1348" s="29">
        <f t="shared" si="62"/>
        <v>0</v>
      </c>
      <c r="F1348" s="30"/>
    </row>
    <row r="1349" ht="12.75" customHeight="1">
      <c r="A1349" s="33"/>
      <c r="B1349" s="34"/>
      <c r="C1349" s="35"/>
      <c r="D1349" s="28"/>
      <c r="E1349" s="29">
        <f t="shared" si="62"/>
        <v>0</v>
      </c>
      <c r="F1349" s="30"/>
    </row>
    <row r="1350" ht="12.75" customHeight="1">
      <c r="A1350" s="49" t="s">
        <v>79</v>
      </c>
      <c r="B1350" s="50"/>
      <c r="C1350" s="50"/>
      <c r="D1350" s="50"/>
      <c r="E1350" s="50"/>
      <c r="F1350" s="51"/>
    </row>
    <row r="1351" ht="12.75" customHeight="1">
      <c r="A1351" s="33" t="s">
        <v>80</v>
      </c>
      <c r="B1351" s="52">
        <v>1.0</v>
      </c>
      <c r="C1351" s="27" t="s">
        <v>69</v>
      </c>
      <c r="D1351" s="28"/>
      <c r="E1351" s="29">
        <f t="shared" ref="E1351:E1360" si="63">D1351*B1351</f>
        <v>0</v>
      </c>
      <c r="F1351" s="30"/>
    </row>
    <row r="1352" ht="12.75" customHeight="1">
      <c r="A1352" s="33" t="s">
        <v>81</v>
      </c>
      <c r="B1352" s="52">
        <v>1.0</v>
      </c>
      <c r="C1352" s="32" t="s">
        <v>24</v>
      </c>
      <c r="D1352" s="28"/>
      <c r="E1352" s="29">
        <f t="shared" si="63"/>
        <v>0</v>
      </c>
      <c r="F1352" s="30"/>
    </row>
    <row r="1353" ht="12.75" customHeight="1">
      <c r="A1353" s="33" t="s">
        <v>82</v>
      </c>
      <c r="B1353" s="52">
        <v>1.0</v>
      </c>
      <c r="C1353" s="35" t="s">
        <v>72</v>
      </c>
      <c r="D1353" s="28"/>
      <c r="E1353" s="29">
        <f t="shared" si="63"/>
        <v>0</v>
      </c>
      <c r="F1353" s="30"/>
    </row>
    <row r="1354" ht="12.75" customHeight="1">
      <c r="A1354" s="31" t="s">
        <v>83</v>
      </c>
      <c r="B1354" s="26">
        <v>2.0</v>
      </c>
      <c r="C1354" s="32" t="s">
        <v>44</v>
      </c>
      <c r="D1354" s="28"/>
      <c r="E1354" s="29">
        <f t="shared" si="63"/>
        <v>0</v>
      </c>
      <c r="F1354" s="30"/>
    </row>
    <row r="1355" ht="12.75" customHeight="1">
      <c r="A1355" s="25" t="s">
        <v>84</v>
      </c>
      <c r="B1355" s="26">
        <v>5.0</v>
      </c>
      <c r="C1355" s="37" t="s">
        <v>46</v>
      </c>
      <c r="D1355" s="28"/>
      <c r="E1355" s="29">
        <f t="shared" si="63"/>
        <v>0</v>
      </c>
      <c r="F1355" s="30"/>
    </row>
    <row r="1356" ht="12.75" customHeight="1">
      <c r="A1356" s="31" t="s">
        <v>85</v>
      </c>
      <c r="B1356" s="26">
        <v>5.0</v>
      </c>
      <c r="C1356" s="32" t="s">
        <v>48</v>
      </c>
      <c r="D1356" s="28"/>
      <c r="E1356" s="29">
        <f t="shared" si="63"/>
        <v>0</v>
      </c>
      <c r="F1356" s="30"/>
    </row>
    <row r="1357" ht="12.75" customHeight="1">
      <c r="A1357" s="33" t="s">
        <v>86</v>
      </c>
      <c r="B1357" s="34">
        <v>5.0</v>
      </c>
      <c r="C1357" s="35" t="s">
        <v>52</v>
      </c>
      <c r="D1357" s="28"/>
      <c r="E1357" s="29">
        <f t="shared" si="63"/>
        <v>0</v>
      </c>
      <c r="F1357" s="30"/>
    </row>
    <row r="1358" ht="12.75" customHeight="1">
      <c r="A1358" s="33" t="s">
        <v>87</v>
      </c>
      <c r="B1358" s="34">
        <v>5.0</v>
      </c>
      <c r="C1358" s="35" t="s">
        <v>54</v>
      </c>
      <c r="D1358" s="28"/>
      <c r="E1358" s="29">
        <f t="shared" si="63"/>
        <v>0</v>
      </c>
      <c r="F1358" s="30"/>
    </row>
    <row r="1359" ht="12.75" customHeight="1">
      <c r="A1359" s="33" t="s">
        <v>88</v>
      </c>
      <c r="B1359" s="34">
        <v>5.0</v>
      </c>
      <c r="C1359" s="35" t="s">
        <v>56</v>
      </c>
      <c r="D1359" s="28"/>
      <c r="E1359" s="29">
        <f t="shared" si="63"/>
        <v>0</v>
      </c>
      <c r="F1359" s="30"/>
    </row>
    <row r="1360" ht="12.75" customHeight="1">
      <c r="A1360" s="53"/>
      <c r="B1360" s="54"/>
      <c r="C1360" s="55"/>
      <c r="D1360" s="48"/>
      <c r="E1360" s="56">
        <f t="shared" si="63"/>
        <v>0</v>
      </c>
      <c r="F1360" s="57"/>
    </row>
    <row r="1361" ht="12.75" customHeight="1">
      <c r="A1361" s="58" t="s">
        <v>89</v>
      </c>
      <c r="E1361" s="59">
        <f>SUMIFS(E1315:E1360,F1315:F1360,"Yes")</f>
        <v>0</v>
      </c>
      <c r="F1361" s="3"/>
    </row>
    <row r="1362" ht="12.75" customHeight="1">
      <c r="A1362" s="58" t="s">
        <v>90</v>
      </c>
      <c r="E1362" s="59">
        <f>7.75%*E1361</f>
        <v>0</v>
      </c>
      <c r="F1362" s="3"/>
    </row>
    <row r="1363" ht="12.75" customHeight="1">
      <c r="A1363" s="58" t="s">
        <v>91</v>
      </c>
      <c r="E1363" s="60">
        <f t="array" ref="E1363">SUMIFS(E1315:E1360,F1315:F1360,{"","No"})</f>
        <v>0</v>
      </c>
      <c r="F1363" s="3"/>
    </row>
    <row r="1364" ht="12.75" customHeight="1">
      <c r="A1364" s="61" t="s">
        <v>92</v>
      </c>
      <c r="B1364" s="42"/>
      <c r="C1364" s="42"/>
      <c r="D1364" s="42"/>
      <c r="E1364" s="62">
        <v>0.0</v>
      </c>
      <c r="F1364" s="3"/>
    </row>
    <row r="1365" ht="12.75" customHeight="1">
      <c r="A1365" s="58" t="s">
        <v>93</v>
      </c>
      <c r="E1365" s="63">
        <f>SUM(E1361:E1364)</f>
        <v>0</v>
      </c>
      <c r="F1365" s="3"/>
    </row>
    <row r="1366" ht="12.75" customHeight="1">
      <c r="A1366" s="68"/>
      <c r="B1366" s="69"/>
      <c r="C1366" s="14"/>
      <c r="D1366" s="1"/>
      <c r="E1366" s="1"/>
    </row>
    <row r="1367" ht="12.75" customHeight="1">
      <c r="A1367" s="6"/>
      <c r="B1367" s="6"/>
      <c r="C1367" s="4"/>
      <c r="D1367" s="4"/>
      <c r="E1367" s="4"/>
    </row>
    <row r="1368" ht="12.75" customHeight="1">
      <c r="A1368" s="6"/>
      <c r="B1368" s="6"/>
      <c r="C1368" s="4"/>
      <c r="D1368" s="4"/>
      <c r="E1368" s="4"/>
    </row>
    <row r="1369" ht="12.75" customHeight="1">
      <c r="A1369" s="6"/>
      <c r="B1369" s="6"/>
      <c r="C1369" s="4"/>
      <c r="D1369" s="4"/>
      <c r="E1369" s="4"/>
    </row>
    <row r="1370" ht="12.75" customHeight="1">
      <c r="A1370" s="6" t="s">
        <v>1</v>
      </c>
      <c r="C1370" s="7"/>
      <c r="D1370" s="8"/>
      <c r="E1370" s="8"/>
      <c r="F1370" s="8"/>
    </row>
    <row r="1371" ht="12.75" customHeight="1">
      <c r="A1371" s="9"/>
      <c r="B1371" s="4"/>
      <c r="C1371" s="4"/>
      <c r="D1371" s="4"/>
      <c r="E1371" s="4"/>
    </row>
    <row r="1372" ht="12.75" customHeight="1">
      <c r="A1372" s="6" t="s">
        <v>4</v>
      </c>
      <c r="C1372" s="7"/>
      <c r="D1372" s="8"/>
      <c r="E1372" s="8"/>
      <c r="F1372" s="8"/>
    </row>
    <row r="1373" ht="12.75" customHeight="1">
      <c r="A1373" s="6" t="s">
        <v>6</v>
      </c>
      <c r="C1373" s="7"/>
      <c r="D1373" s="8"/>
      <c r="E1373" s="8"/>
      <c r="F1373" s="8"/>
    </row>
    <row r="1374" ht="12.75" customHeight="1">
      <c r="A1374" s="6" t="s">
        <v>8</v>
      </c>
      <c r="C1374" s="7"/>
      <c r="D1374" s="8"/>
      <c r="E1374" s="8"/>
      <c r="F1374" s="8"/>
    </row>
    <row r="1375" ht="12.75" customHeight="1">
      <c r="A1375" s="9"/>
      <c r="B1375" s="4"/>
      <c r="C1375" s="4"/>
      <c r="D1375" s="4"/>
      <c r="E1375" s="4"/>
    </row>
    <row r="1376" ht="12.75" customHeight="1">
      <c r="A1376" s="6" t="s">
        <v>11</v>
      </c>
      <c r="C1376" s="13"/>
      <c r="D1376" s="8"/>
      <c r="E1376" s="8"/>
      <c r="F1376" s="8"/>
    </row>
    <row r="1377" ht="12.75" customHeight="1">
      <c r="A1377" s="1"/>
      <c r="B1377" s="4"/>
      <c r="C1377" s="1"/>
      <c r="D1377" s="1"/>
      <c r="E1377" s="1"/>
    </row>
    <row r="1378" ht="12.75" customHeight="1">
      <c r="A1378" s="1"/>
      <c r="B1378" s="4"/>
      <c r="C1378" s="1"/>
      <c r="D1378" s="1"/>
      <c r="E1378" s="1"/>
    </row>
    <row r="1379" ht="12.75" customHeight="1">
      <c r="A1379" s="70" t="s">
        <v>114</v>
      </c>
      <c r="B1379" s="71"/>
      <c r="C1379" s="71"/>
      <c r="D1379" s="71"/>
      <c r="E1379" s="71"/>
      <c r="F1379" s="72"/>
    </row>
    <row r="1380" ht="12.75" customHeight="1">
      <c r="A1380" s="21" t="s">
        <v>14</v>
      </c>
      <c r="B1380" s="16"/>
      <c r="C1380" s="16"/>
      <c r="D1380" s="16"/>
      <c r="E1380" s="16"/>
      <c r="F1380" s="17"/>
    </row>
    <row r="1381" ht="12.75" customHeight="1">
      <c r="A1381" s="22" t="s">
        <v>15</v>
      </c>
      <c r="B1381" s="23" t="s">
        <v>16</v>
      </c>
      <c r="C1381" s="23" t="s">
        <v>17</v>
      </c>
      <c r="D1381" s="23" t="s">
        <v>18</v>
      </c>
      <c r="E1381" s="23" t="s">
        <v>19</v>
      </c>
      <c r="F1381" s="24" t="s">
        <v>20</v>
      </c>
    </row>
    <row r="1382" ht="12.75" customHeight="1">
      <c r="A1382" s="25" t="s">
        <v>21</v>
      </c>
      <c r="B1382" s="26">
        <v>1.0</v>
      </c>
      <c r="C1382" s="27" t="s">
        <v>22</v>
      </c>
      <c r="D1382" s="28"/>
      <c r="E1382" s="29">
        <f t="shared" ref="E1382:E1405" si="64">D1382*B1382</f>
        <v>0</v>
      </c>
      <c r="F1382" s="30"/>
    </row>
    <row r="1383" ht="12.75" customHeight="1">
      <c r="A1383" s="31" t="s">
        <v>23</v>
      </c>
      <c r="B1383" s="26">
        <v>1.0</v>
      </c>
      <c r="C1383" s="32" t="s">
        <v>24</v>
      </c>
      <c r="D1383" s="28"/>
      <c r="E1383" s="29">
        <f t="shared" si="64"/>
        <v>0</v>
      </c>
      <c r="F1383" s="30"/>
    </row>
    <row r="1384" ht="12.75" customHeight="1">
      <c r="A1384" s="25" t="s">
        <v>25</v>
      </c>
      <c r="B1384" s="26">
        <v>1.0</v>
      </c>
      <c r="C1384" s="27" t="s">
        <v>26</v>
      </c>
      <c r="D1384" s="28"/>
      <c r="E1384" s="29">
        <f t="shared" si="64"/>
        <v>0</v>
      </c>
      <c r="F1384" s="30"/>
    </row>
    <row r="1385" ht="12.75" customHeight="1">
      <c r="A1385" s="33" t="s">
        <v>27</v>
      </c>
      <c r="B1385" s="34">
        <v>2.0</v>
      </c>
      <c r="C1385" s="35" t="s">
        <v>28</v>
      </c>
      <c r="D1385" s="28"/>
      <c r="E1385" s="29">
        <f t="shared" si="64"/>
        <v>0</v>
      </c>
      <c r="F1385" s="30"/>
    </row>
    <row r="1386" ht="12.75" customHeight="1">
      <c r="A1386" s="33" t="s">
        <v>29</v>
      </c>
      <c r="B1386" s="34">
        <v>2.0</v>
      </c>
      <c r="C1386" s="35" t="s">
        <v>30</v>
      </c>
      <c r="D1386" s="28"/>
      <c r="E1386" s="29">
        <f t="shared" si="64"/>
        <v>0</v>
      </c>
      <c r="F1386" s="30"/>
    </row>
    <row r="1387" ht="12.75" customHeight="1">
      <c r="A1387" s="33" t="s">
        <v>31</v>
      </c>
      <c r="B1387" s="34">
        <v>1.0</v>
      </c>
      <c r="C1387" s="35" t="s">
        <v>32</v>
      </c>
      <c r="D1387" s="28"/>
      <c r="E1387" s="29">
        <f t="shared" si="64"/>
        <v>0</v>
      </c>
      <c r="F1387" s="30"/>
    </row>
    <row r="1388" ht="12.75" customHeight="1">
      <c r="A1388" s="33" t="s">
        <v>33</v>
      </c>
      <c r="B1388" s="34">
        <v>1.0</v>
      </c>
      <c r="C1388" s="35" t="s">
        <v>34</v>
      </c>
      <c r="D1388" s="28"/>
      <c r="E1388" s="29">
        <f t="shared" si="64"/>
        <v>0</v>
      </c>
      <c r="F1388" s="30"/>
    </row>
    <row r="1389" ht="12.75" customHeight="1">
      <c r="A1389" s="33" t="s">
        <v>35</v>
      </c>
      <c r="B1389" s="34">
        <v>2.0</v>
      </c>
      <c r="C1389" s="35" t="s">
        <v>36</v>
      </c>
      <c r="D1389" s="28"/>
      <c r="E1389" s="29">
        <f t="shared" si="64"/>
        <v>0</v>
      </c>
      <c r="F1389" s="30"/>
    </row>
    <row r="1390" ht="12.75" customHeight="1">
      <c r="A1390" s="31" t="s">
        <v>37</v>
      </c>
      <c r="B1390" s="26">
        <v>2.0</v>
      </c>
      <c r="C1390" s="32" t="s">
        <v>38</v>
      </c>
      <c r="D1390" s="28"/>
      <c r="E1390" s="29">
        <f t="shared" si="64"/>
        <v>0</v>
      </c>
      <c r="F1390" s="30"/>
    </row>
    <row r="1391" ht="12.75" customHeight="1">
      <c r="A1391" s="33" t="s">
        <v>39</v>
      </c>
      <c r="B1391" s="34">
        <v>2.0</v>
      </c>
      <c r="C1391" s="35" t="s">
        <v>40</v>
      </c>
      <c r="D1391" s="28"/>
      <c r="E1391" s="29">
        <f t="shared" si="64"/>
        <v>0</v>
      </c>
      <c r="F1391" s="30"/>
    </row>
    <row r="1392" ht="12.75" customHeight="1">
      <c r="A1392" s="25" t="s">
        <v>41</v>
      </c>
      <c r="B1392" s="26">
        <v>2.0</v>
      </c>
      <c r="C1392" s="27" t="s">
        <v>42</v>
      </c>
      <c r="D1392" s="28"/>
      <c r="E1392" s="29">
        <f t="shared" si="64"/>
        <v>0</v>
      </c>
      <c r="F1392" s="30"/>
    </row>
    <row r="1393" ht="12.75" customHeight="1">
      <c r="A1393" s="31" t="s">
        <v>43</v>
      </c>
      <c r="B1393" s="26">
        <v>2.0</v>
      </c>
      <c r="C1393" s="32" t="s">
        <v>44</v>
      </c>
      <c r="D1393" s="28"/>
      <c r="E1393" s="29">
        <f t="shared" si="64"/>
        <v>0</v>
      </c>
      <c r="F1393" s="30"/>
    </row>
    <row r="1394" ht="12.75" customHeight="1">
      <c r="A1394" s="36" t="s">
        <v>45</v>
      </c>
      <c r="B1394" s="26">
        <v>2.0</v>
      </c>
      <c r="C1394" s="37" t="s">
        <v>46</v>
      </c>
      <c r="D1394" s="28"/>
      <c r="E1394" s="29">
        <f t="shared" si="64"/>
        <v>0</v>
      </c>
      <c r="F1394" s="30"/>
    </row>
    <row r="1395" ht="12.75" customHeight="1">
      <c r="A1395" s="31" t="s">
        <v>47</v>
      </c>
      <c r="B1395" s="26">
        <v>2.0</v>
      </c>
      <c r="C1395" s="32" t="s">
        <v>48</v>
      </c>
      <c r="D1395" s="28"/>
      <c r="E1395" s="29">
        <f t="shared" si="64"/>
        <v>0</v>
      </c>
      <c r="F1395" s="30"/>
    </row>
    <row r="1396" ht="12.75" customHeight="1">
      <c r="A1396" s="25" t="s">
        <v>49</v>
      </c>
      <c r="B1396" s="26">
        <v>2.0</v>
      </c>
      <c r="C1396" s="27" t="s">
        <v>50</v>
      </c>
      <c r="D1396" s="28"/>
      <c r="E1396" s="29">
        <f t="shared" si="64"/>
        <v>0</v>
      </c>
      <c r="F1396" s="30"/>
    </row>
    <row r="1397" ht="12.75" customHeight="1">
      <c r="A1397" s="33" t="s">
        <v>51</v>
      </c>
      <c r="B1397" s="34">
        <v>0.0</v>
      </c>
      <c r="C1397" s="35" t="s">
        <v>52</v>
      </c>
      <c r="D1397" s="28"/>
      <c r="E1397" s="29">
        <f t="shared" si="64"/>
        <v>0</v>
      </c>
      <c r="F1397" s="30"/>
    </row>
    <row r="1398" ht="12.75" customHeight="1">
      <c r="A1398" s="33" t="s">
        <v>53</v>
      </c>
      <c r="B1398" s="34">
        <v>0.0</v>
      </c>
      <c r="C1398" s="35" t="s">
        <v>54</v>
      </c>
      <c r="D1398" s="28"/>
      <c r="E1398" s="29">
        <f t="shared" si="64"/>
        <v>0</v>
      </c>
      <c r="F1398" s="30"/>
    </row>
    <row r="1399" ht="12.75" customHeight="1">
      <c r="A1399" s="33" t="s">
        <v>55</v>
      </c>
      <c r="B1399" s="34">
        <v>2.0</v>
      </c>
      <c r="C1399" s="35" t="s">
        <v>56</v>
      </c>
      <c r="D1399" s="28"/>
      <c r="E1399" s="29">
        <f t="shared" si="64"/>
        <v>0</v>
      </c>
      <c r="F1399" s="30"/>
    </row>
    <row r="1400" ht="12.75" customHeight="1">
      <c r="A1400" s="38" t="s">
        <v>57</v>
      </c>
      <c r="B1400" s="39">
        <v>0.0</v>
      </c>
      <c r="C1400" s="40" t="s">
        <v>58</v>
      </c>
      <c r="D1400" s="28"/>
      <c r="E1400" s="29">
        <f t="shared" si="64"/>
        <v>0</v>
      </c>
      <c r="F1400" s="30"/>
    </row>
    <row r="1401" ht="12.75" customHeight="1">
      <c r="A1401" s="38" t="s">
        <v>59</v>
      </c>
      <c r="B1401" s="39">
        <v>1.0</v>
      </c>
      <c r="C1401" s="40" t="s">
        <v>60</v>
      </c>
      <c r="D1401" s="28"/>
      <c r="E1401" s="29">
        <f t="shared" si="64"/>
        <v>0</v>
      </c>
      <c r="F1401" s="30"/>
    </row>
    <row r="1402" ht="12.75" customHeight="1">
      <c r="A1402" s="33" t="s">
        <v>61</v>
      </c>
      <c r="B1402" s="39">
        <v>0.0</v>
      </c>
      <c r="C1402" s="44" t="s">
        <v>62</v>
      </c>
      <c r="D1402" s="28"/>
      <c r="E1402" s="29">
        <f t="shared" si="64"/>
        <v>0</v>
      </c>
      <c r="F1402" s="30"/>
    </row>
    <row r="1403" ht="12.75" customHeight="1">
      <c r="A1403" s="25" t="s">
        <v>63</v>
      </c>
      <c r="B1403" s="26">
        <v>1.0</v>
      </c>
      <c r="C1403" s="27" t="s">
        <v>64</v>
      </c>
      <c r="D1403" s="28"/>
      <c r="E1403" s="29">
        <f t="shared" si="64"/>
        <v>0</v>
      </c>
      <c r="F1403" s="30"/>
    </row>
    <row r="1404" ht="12.75" customHeight="1">
      <c r="A1404" s="25" t="s">
        <v>65</v>
      </c>
      <c r="B1404" s="26">
        <v>5.0</v>
      </c>
      <c r="C1404" s="27" t="s">
        <v>66</v>
      </c>
      <c r="D1404" s="28"/>
      <c r="E1404" s="29">
        <f t="shared" si="64"/>
        <v>0</v>
      </c>
      <c r="F1404" s="30"/>
    </row>
    <row r="1405" ht="12.75" customHeight="1">
      <c r="A1405" s="45"/>
      <c r="B1405" s="46"/>
      <c r="C1405" s="47"/>
      <c r="D1405" s="48"/>
      <c r="E1405" s="29">
        <f t="shared" si="64"/>
        <v>0</v>
      </c>
      <c r="F1405" s="30"/>
    </row>
    <row r="1406" ht="12.75" customHeight="1">
      <c r="A1406" s="49" t="s">
        <v>67</v>
      </c>
      <c r="B1406" s="50"/>
      <c r="C1406" s="50"/>
      <c r="D1406" s="50"/>
      <c r="E1406" s="50"/>
      <c r="F1406" s="51"/>
    </row>
    <row r="1407" ht="12.75" customHeight="1">
      <c r="A1407" s="33" t="s">
        <v>68</v>
      </c>
      <c r="B1407" s="52">
        <v>1.0</v>
      </c>
      <c r="C1407" s="27" t="s">
        <v>69</v>
      </c>
      <c r="D1407" s="28"/>
      <c r="E1407" s="29">
        <f t="shared" ref="E1407:E1414" si="65">D1407*B1407</f>
        <v>0</v>
      </c>
      <c r="F1407" s="30"/>
    </row>
    <row r="1408" ht="12.75" customHeight="1">
      <c r="A1408" s="33" t="s">
        <v>70</v>
      </c>
      <c r="B1408" s="52">
        <v>1.0</v>
      </c>
      <c r="C1408" s="32" t="s">
        <v>24</v>
      </c>
      <c r="D1408" s="28"/>
      <c r="E1408" s="29">
        <f t="shared" si="65"/>
        <v>0</v>
      </c>
      <c r="F1408" s="30"/>
    </row>
    <row r="1409" ht="12.75" customHeight="1">
      <c r="A1409" s="33" t="s">
        <v>71</v>
      </c>
      <c r="B1409" s="52">
        <v>1.0</v>
      </c>
      <c r="C1409" s="35" t="s">
        <v>72</v>
      </c>
      <c r="D1409" s="28"/>
      <c r="E1409" s="29">
        <f t="shared" si="65"/>
        <v>0</v>
      </c>
      <c r="F1409" s="30"/>
    </row>
    <row r="1410" ht="12.75" customHeight="1">
      <c r="A1410" s="31" t="s">
        <v>73</v>
      </c>
      <c r="B1410" s="26">
        <v>2.0</v>
      </c>
      <c r="C1410" s="32" t="s">
        <v>44</v>
      </c>
      <c r="D1410" s="28"/>
      <c r="E1410" s="29">
        <f t="shared" si="65"/>
        <v>0</v>
      </c>
      <c r="F1410" s="30"/>
    </row>
    <row r="1411" ht="12.75" customHeight="1">
      <c r="A1411" s="36" t="s">
        <v>74</v>
      </c>
      <c r="B1411" s="26">
        <v>2.0</v>
      </c>
      <c r="C1411" s="37" t="s">
        <v>46</v>
      </c>
      <c r="D1411" s="28"/>
      <c r="E1411" s="29">
        <f t="shared" si="65"/>
        <v>0</v>
      </c>
      <c r="F1411" s="30"/>
    </row>
    <row r="1412" ht="12.75" customHeight="1">
      <c r="A1412" s="31" t="s">
        <v>75</v>
      </c>
      <c r="B1412" s="26">
        <v>2.0</v>
      </c>
      <c r="C1412" s="32" t="s">
        <v>48</v>
      </c>
      <c r="D1412" s="28"/>
      <c r="E1412" s="29">
        <f t="shared" si="65"/>
        <v>0</v>
      </c>
      <c r="F1412" s="30"/>
    </row>
    <row r="1413" ht="12.75" customHeight="1">
      <c r="A1413" s="33" t="s">
        <v>78</v>
      </c>
      <c r="B1413" s="34">
        <v>2.0</v>
      </c>
      <c r="C1413" s="35" t="s">
        <v>56</v>
      </c>
      <c r="D1413" s="28"/>
      <c r="E1413" s="29">
        <f t="shared" si="65"/>
        <v>0</v>
      </c>
      <c r="F1413" s="30"/>
    </row>
    <row r="1414" ht="12.75" customHeight="1">
      <c r="A1414" s="33"/>
      <c r="B1414" s="34"/>
      <c r="C1414" s="35"/>
      <c r="D1414" s="28"/>
      <c r="E1414" s="29">
        <f t="shared" si="65"/>
        <v>0</v>
      </c>
      <c r="F1414" s="30"/>
    </row>
    <row r="1415" ht="12.75" customHeight="1">
      <c r="A1415" s="49" t="s">
        <v>79</v>
      </c>
      <c r="B1415" s="50"/>
      <c r="C1415" s="50"/>
      <c r="D1415" s="50"/>
      <c r="E1415" s="50"/>
      <c r="F1415" s="51"/>
    </row>
    <row r="1416" ht="12.75" customHeight="1">
      <c r="A1416" s="33" t="s">
        <v>80</v>
      </c>
      <c r="B1416" s="52">
        <v>1.0</v>
      </c>
      <c r="C1416" s="27" t="s">
        <v>69</v>
      </c>
      <c r="D1416" s="28"/>
      <c r="E1416" s="29">
        <f t="shared" ref="E1416:E1423" si="66">D1416*B1416</f>
        <v>0</v>
      </c>
      <c r="F1416" s="30"/>
    </row>
    <row r="1417" ht="12.75" customHeight="1">
      <c r="A1417" s="33" t="s">
        <v>81</v>
      </c>
      <c r="B1417" s="52">
        <v>1.0</v>
      </c>
      <c r="C1417" s="32" t="s">
        <v>24</v>
      </c>
      <c r="D1417" s="28"/>
      <c r="E1417" s="29">
        <f t="shared" si="66"/>
        <v>0</v>
      </c>
      <c r="F1417" s="30"/>
    </row>
    <row r="1418" ht="12.75" customHeight="1">
      <c r="A1418" s="33" t="s">
        <v>82</v>
      </c>
      <c r="B1418" s="52">
        <v>1.0</v>
      </c>
      <c r="C1418" s="35" t="s">
        <v>72</v>
      </c>
      <c r="D1418" s="28"/>
      <c r="E1418" s="29">
        <f t="shared" si="66"/>
        <v>0</v>
      </c>
      <c r="F1418" s="30"/>
    </row>
    <row r="1419" ht="12.75" customHeight="1">
      <c r="A1419" s="31" t="s">
        <v>83</v>
      </c>
      <c r="B1419" s="26">
        <v>2.0</v>
      </c>
      <c r="C1419" s="32" t="s">
        <v>44</v>
      </c>
      <c r="D1419" s="28"/>
      <c r="E1419" s="29">
        <f t="shared" si="66"/>
        <v>0</v>
      </c>
      <c r="F1419" s="30"/>
    </row>
    <row r="1420" ht="12.75" customHeight="1">
      <c r="A1420" s="25" t="s">
        <v>84</v>
      </c>
      <c r="B1420" s="26">
        <v>2.0</v>
      </c>
      <c r="C1420" s="37" t="s">
        <v>46</v>
      </c>
      <c r="D1420" s="28"/>
      <c r="E1420" s="29">
        <f t="shared" si="66"/>
        <v>0</v>
      </c>
      <c r="F1420" s="30"/>
    </row>
    <row r="1421" ht="12.75" customHeight="1">
      <c r="A1421" s="31" t="s">
        <v>85</v>
      </c>
      <c r="B1421" s="26">
        <v>2.0</v>
      </c>
      <c r="C1421" s="32" t="s">
        <v>48</v>
      </c>
      <c r="D1421" s="28"/>
      <c r="E1421" s="29">
        <f t="shared" si="66"/>
        <v>0</v>
      </c>
      <c r="F1421" s="30"/>
    </row>
    <row r="1422" ht="12.75" customHeight="1">
      <c r="A1422" s="33" t="s">
        <v>88</v>
      </c>
      <c r="B1422" s="34">
        <v>2.0</v>
      </c>
      <c r="C1422" s="35" t="s">
        <v>56</v>
      </c>
      <c r="D1422" s="28"/>
      <c r="E1422" s="29">
        <f t="shared" si="66"/>
        <v>0</v>
      </c>
      <c r="F1422" s="30"/>
    </row>
    <row r="1423" ht="12.75" customHeight="1">
      <c r="A1423" s="53"/>
      <c r="B1423" s="54"/>
      <c r="C1423" s="55"/>
      <c r="D1423" s="48"/>
      <c r="E1423" s="56">
        <f t="shared" si="66"/>
        <v>0</v>
      </c>
      <c r="F1423" s="57"/>
    </row>
    <row r="1424" ht="12.75" customHeight="1">
      <c r="A1424" s="58" t="s">
        <v>89</v>
      </c>
      <c r="E1424" s="59">
        <f>SUMIFS(E1382:E1423,F1382:F1423,"Yes")</f>
        <v>0</v>
      </c>
      <c r="F1424" s="3"/>
    </row>
    <row r="1425" ht="12.75" customHeight="1">
      <c r="A1425" s="58" t="s">
        <v>90</v>
      </c>
      <c r="E1425" s="59">
        <f>7.75%*E1424</f>
        <v>0</v>
      </c>
      <c r="F1425" s="3"/>
    </row>
    <row r="1426" ht="12.75" customHeight="1">
      <c r="A1426" s="58" t="s">
        <v>91</v>
      </c>
      <c r="E1426" s="60">
        <f t="array" ref="E1426">SUMIFS(E1382:E1423,F1382:F1423,{"","No"})</f>
        <v>0</v>
      </c>
      <c r="F1426" s="3"/>
    </row>
    <row r="1427" ht="12.75" customHeight="1">
      <c r="A1427" s="61" t="s">
        <v>92</v>
      </c>
      <c r="B1427" s="42"/>
      <c r="C1427" s="42"/>
      <c r="D1427" s="42"/>
      <c r="E1427" s="62">
        <v>0.0</v>
      </c>
      <c r="F1427" s="3"/>
    </row>
    <row r="1428" ht="12.75" customHeight="1">
      <c r="A1428" s="58" t="s">
        <v>93</v>
      </c>
      <c r="E1428" s="63">
        <f>SUM(E1424:E1427)</f>
        <v>0</v>
      </c>
      <c r="F1428" s="3"/>
    </row>
    <row r="1429" ht="12.75" customHeight="1">
      <c r="A1429" s="68"/>
      <c r="B1429" s="69"/>
      <c r="C1429" s="14"/>
      <c r="D1429" s="1"/>
      <c r="E1429" s="1"/>
    </row>
    <row r="1430" ht="12.75" customHeight="1">
      <c r="A1430" s="68"/>
      <c r="B1430" s="69"/>
      <c r="C1430" s="14"/>
      <c r="D1430" s="1"/>
      <c r="E1430" s="1"/>
    </row>
    <row r="1431" ht="12.75" customHeight="1">
      <c r="A1431" s="68"/>
      <c r="B1431" s="69"/>
      <c r="C1431" s="14"/>
      <c r="D1431" s="1"/>
      <c r="E1431" s="1"/>
    </row>
    <row r="1432" ht="12.75" customHeight="1">
      <c r="A1432" s="68"/>
      <c r="B1432" s="69"/>
      <c r="C1432" s="14"/>
      <c r="D1432" s="1"/>
      <c r="E1432" s="1"/>
    </row>
    <row r="1433" ht="12.75" customHeight="1">
      <c r="A1433" s="6" t="s">
        <v>1</v>
      </c>
      <c r="C1433" s="7"/>
      <c r="D1433" s="8"/>
      <c r="E1433" s="8"/>
      <c r="F1433" s="8"/>
    </row>
    <row r="1434" ht="12.75" customHeight="1">
      <c r="A1434" s="9"/>
      <c r="B1434" s="4"/>
      <c r="C1434" s="4"/>
      <c r="D1434" s="4"/>
      <c r="E1434" s="4"/>
    </row>
    <row r="1435" ht="12.75" customHeight="1">
      <c r="A1435" s="6" t="s">
        <v>4</v>
      </c>
      <c r="C1435" s="7"/>
      <c r="D1435" s="8"/>
      <c r="E1435" s="8"/>
      <c r="F1435" s="8"/>
    </row>
    <row r="1436" ht="12.75" customHeight="1">
      <c r="A1436" s="6" t="s">
        <v>6</v>
      </c>
      <c r="C1436" s="7"/>
      <c r="D1436" s="8"/>
      <c r="E1436" s="8"/>
      <c r="F1436" s="8"/>
    </row>
    <row r="1437" ht="12.75" customHeight="1">
      <c r="A1437" s="6" t="s">
        <v>8</v>
      </c>
      <c r="C1437" s="7"/>
      <c r="D1437" s="8"/>
      <c r="E1437" s="8"/>
      <c r="F1437" s="8"/>
    </row>
    <row r="1438" ht="12.75" customHeight="1">
      <c r="A1438" s="9"/>
      <c r="B1438" s="4"/>
      <c r="C1438" s="4"/>
      <c r="D1438" s="4"/>
      <c r="E1438" s="4"/>
    </row>
    <row r="1439" ht="12.75" customHeight="1">
      <c r="A1439" s="6" t="s">
        <v>11</v>
      </c>
      <c r="C1439" s="13"/>
      <c r="D1439" s="8"/>
      <c r="E1439" s="8"/>
      <c r="F1439" s="8"/>
    </row>
    <row r="1440" ht="12.75" customHeight="1">
      <c r="A1440" s="1"/>
      <c r="B1440" s="4"/>
      <c r="C1440" s="1"/>
      <c r="D1440" s="1"/>
      <c r="E1440" s="1"/>
    </row>
    <row r="1441" ht="12.75" customHeight="1">
      <c r="A1441" s="1"/>
      <c r="B1441" s="4"/>
      <c r="C1441" s="1"/>
      <c r="D1441" s="1"/>
      <c r="E1441" s="1"/>
    </row>
    <row r="1442" ht="12.75" customHeight="1">
      <c r="A1442" s="70" t="s">
        <v>115</v>
      </c>
      <c r="B1442" s="71"/>
      <c r="C1442" s="71"/>
      <c r="D1442" s="71"/>
      <c r="E1442" s="71"/>
      <c r="F1442" s="72"/>
    </row>
    <row r="1443" ht="12.75" customHeight="1">
      <c r="A1443" s="21" t="s">
        <v>14</v>
      </c>
      <c r="B1443" s="16"/>
      <c r="C1443" s="16"/>
      <c r="D1443" s="16"/>
      <c r="E1443" s="16"/>
      <c r="F1443" s="17"/>
    </row>
    <row r="1444" ht="12.75" customHeight="1">
      <c r="A1444" s="22" t="s">
        <v>15</v>
      </c>
      <c r="B1444" s="23" t="s">
        <v>16</v>
      </c>
      <c r="C1444" s="23" t="s">
        <v>17</v>
      </c>
      <c r="D1444" s="23" t="s">
        <v>18</v>
      </c>
      <c r="E1444" s="23" t="s">
        <v>19</v>
      </c>
      <c r="F1444" s="24" t="s">
        <v>20</v>
      </c>
    </row>
    <row r="1445" ht="12.75" customHeight="1">
      <c r="A1445" s="25" t="s">
        <v>21</v>
      </c>
      <c r="B1445" s="26">
        <v>1.0</v>
      </c>
      <c r="C1445" s="27" t="s">
        <v>22</v>
      </c>
      <c r="D1445" s="28"/>
      <c r="E1445" s="29">
        <f t="shared" ref="E1445:E1454" si="67">D1445*B1445</f>
        <v>0</v>
      </c>
      <c r="F1445" s="30"/>
    </row>
    <row r="1446" ht="12.75" customHeight="1">
      <c r="A1446" s="31" t="s">
        <v>23</v>
      </c>
      <c r="B1446" s="26">
        <v>1.0</v>
      </c>
      <c r="C1446" s="32" t="s">
        <v>24</v>
      </c>
      <c r="D1446" s="28"/>
      <c r="E1446" s="29">
        <f t="shared" si="67"/>
        <v>0</v>
      </c>
      <c r="F1446" s="30"/>
    </row>
    <row r="1447" ht="12.75" customHeight="1">
      <c r="A1447" s="25" t="s">
        <v>25</v>
      </c>
      <c r="B1447" s="26">
        <v>1.0</v>
      </c>
      <c r="C1447" s="27" t="s">
        <v>26</v>
      </c>
      <c r="D1447" s="28"/>
      <c r="E1447" s="29">
        <f t="shared" si="67"/>
        <v>0</v>
      </c>
      <c r="F1447" s="30"/>
    </row>
    <row r="1448" ht="12.75" customHeight="1">
      <c r="A1448" s="33" t="s">
        <v>27</v>
      </c>
      <c r="B1448" s="34">
        <v>2.0</v>
      </c>
      <c r="C1448" s="35" t="s">
        <v>28</v>
      </c>
      <c r="D1448" s="28"/>
      <c r="E1448" s="29">
        <f t="shared" si="67"/>
        <v>0</v>
      </c>
      <c r="F1448" s="30"/>
    </row>
    <row r="1449" ht="12.75" customHeight="1">
      <c r="A1449" s="33" t="s">
        <v>29</v>
      </c>
      <c r="B1449" s="34">
        <v>1.0</v>
      </c>
      <c r="C1449" s="35" t="s">
        <v>30</v>
      </c>
      <c r="D1449" s="28"/>
      <c r="E1449" s="29">
        <f t="shared" si="67"/>
        <v>0</v>
      </c>
      <c r="F1449" s="30"/>
    </row>
    <row r="1450" ht="12.75" customHeight="1">
      <c r="A1450" s="33" t="s">
        <v>31</v>
      </c>
      <c r="B1450" s="34">
        <v>1.0</v>
      </c>
      <c r="C1450" s="35" t="s">
        <v>32</v>
      </c>
      <c r="D1450" s="28"/>
      <c r="E1450" s="29">
        <f t="shared" si="67"/>
        <v>0</v>
      </c>
      <c r="F1450" s="30"/>
    </row>
    <row r="1451" ht="12.75" customHeight="1">
      <c r="A1451" s="33" t="s">
        <v>33</v>
      </c>
      <c r="B1451" s="34">
        <v>1.0</v>
      </c>
      <c r="C1451" s="35" t="s">
        <v>34</v>
      </c>
      <c r="D1451" s="28"/>
      <c r="E1451" s="29">
        <f t="shared" si="67"/>
        <v>0</v>
      </c>
      <c r="F1451" s="30"/>
    </row>
    <row r="1452" ht="12.75" customHeight="1">
      <c r="A1452" s="33" t="s">
        <v>35</v>
      </c>
      <c r="B1452" s="34">
        <v>2.0</v>
      </c>
      <c r="C1452" s="35" t="s">
        <v>36</v>
      </c>
      <c r="D1452" s="28"/>
      <c r="E1452" s="29">
        <f t="shared" si="67"/>
        <v>0</v>
      </c>
      <c r="F1452" s="30"/>
    </row>
    <row r="1453" ht="12.75" customHeight="1">
      <c r="A1453" s="31" t="s">
        <v>37</v>
      </c>
      <c r="B1453" s="26">
        <v>2.0</v>
      </c>
      <c r="C1453" s="32" t="s">
        <v>38</v>
      </c>
      <c r="D1453" s="28"/>
      <c r="E1453" s="29">
        <f t="shared" si="67"/>
        <v>0</v>
      </c>
      <c r="F1453" s="30"/>
    </row>
    <row r="1454" ht="12.75" customHeight="1">
      <c r="A1454" s="33" t="s">
        <v>39</v>
      </c>
      <c r="B1454" s="34">
        <v>2.0</v>
      </c>
      <c r="C1454" s="35" t="s">
        <v>40</v>
      </c>
      <c r="D1454" s="28"/>
      <c r="E1454" s="29">
        <f t="shared" si="67"/>
        <v>0</v>
      </c>
      <c r="F1454" s="30"/>
    </row>
    <row r="1455" ht="12.75" customHeight="1">
      <c r="A1455" s="25" t="s">
        <v>43</v>
      </c>
      <c r="B1455" s="26">
        <v>2.0</v>
      </c>
      <c r="C1455" s="76" t="s">
        <v>44</v>
      </c>
      <c r="D1455" s="28"/>
      <c r="E1455" s="29">
        <v>0.0</v>
      </c>
      <c r="F1455" s="30"/>
    </row>
    <row r="1456" ht="12.75" customHeight="1">
      <c r="A1456" s="36" t="s">
        <v>45</v>
      </c>
      <c r="B1456" s="26">
        <v>2.0</v>
      </c>
      <c r="C1456" s="37" t="s">
        <v>46</v>
      </c>
      <c r="D1456" s="28"/>
      <c r="E1456" s="29">
        <f t="shared" ref="E1456:E1465" si="68">D1456*B1456</f>
        <v>0</v>
      </c>
      <c r="F1456" s="30"/>
    </row>
    <row r="1457" ht="12.75" customHeight="1">
      <c r="A1457" s="31" t="s">
        <v>47</v>
      </c>
      <c r="B1457" s="26">
        <v>2.0</v>
      </c>
      <c r="C1457" s="32" t="s">
        <v>48</v>
      </c>
      <c r="D1457" s="28"/>
      <c r="E1457" s="29">
        <f t="shared" si="68"/>
        <v>0</v>
      </c>
      <c r="F1457" s="30"/>
    </row>
    <row r="1458" ht="12.75" customHeight="1">
      <c r="A1458" s="25" t="s">
        <v>49</v>
      </c>
      <c r="B1458" s="26">
        <v>2.0</v>
      </c>
      <c r="C1458" s="27" t="s">
        <v>50</v>
      </c>
      <c r="D1458" s="28"/>
      <c r="E1458" s="29">
        <f t="shared" si="68"/>
        <v>0</v>
      </c>
      <c r="F1458" s="30"/>
    </row>
    <row r="1459" ht="12.75" customHeight="1">
      <c r="A1459" s="33" t="s">
        <v>51</v>
      </c>
      <c r="B1459" s="34">
        <v>2.0</v>
      </c>
      <c r="C1459" s="35" t="s">
        <v>52</v>
      </c>
      <c r="D1459" s="28"/>
      <c r="E1459" s="29">
        <f t="shared" si="68"/>
        <v>0</v>
      </c>
      <c r="F1459" s="30"/>
    </row>
    <row r="1460" ht="12.75" customHeight="1">
      <c r="A1460" s="33" t="s">
        <v>53</v>
      </c>
      <c r="B1460" s="34">
        <v>2.0</v>
      </c>
      <c r="C1460" s="35" t="s">
        <v>54</v>
      </c>
      <c r="D1460" s="28"/>
      <c r="E1460" s="29">
        <f t="shared" si="68"/>
        <v>0</v>
      </c>
      <c r="F1460" s="30"/>
    </row>
    <row r="1461" ht="12.75" customHeight="1">
      <c r="A1461" s="33" t="s">
        <v>55</v>
      </c>
      <c r="B1461" s="34">
        <v>2.0</v>
      </c>
      <c r="C1461" s="35" t="s">
        <v>56</v>
      </c>
      <c r="D1461" s="28"/>
      <c r="E1461" s="29">
        <f t="shared" si="68"/>
        <v>0</v>
      </c>
      <c r="F1461" s="30"/>
    </row>
    <row r="1462" ht="12.75" customHeight="1">
      <c r="A1462" s="38" t="s">
        <v>59</v>
      </c>
      <c r="B1462" s="39">
        <v>1.0</v>
      </c>
      <c r="C1462" s="40" t="s">
        <v>60</v>
      </c>
      <c r="D1462" s="28"/>
      <c r="E1462" s="29">
        <f t="shared" si="68"/>
        <v>0</v>
      </c>
      <c r="F1462" s="30"/>
    </row>
    <row r="1463" ht="12.75" customHeight="1">
      <c r="A1463" s="25" t="s">
        <v>63</v>
      </c>
      <c r="B1463" s="26">
        <v>1.0</v>
      </c>
      <c r="C1463" s="27" t="s">
        <v>64</v>
      </c>
      <c r="D1463" s="28"/>
      <c r="E1463" s="29">
        <f t="shared" si="68"/>
        <v>0</v>
      </c>
      <c r="F1463" s="30"/>
    </row>
    <row r="1464" ht="12.75" customHeight="1">
      <c r="A1464" s="25" t="s">
        <v>65</v>
      </c>
      <c r="B1464" s="26">
        <v>5.0</v>
      </c>
      <c r="C1464" s="27" t="s">
        <v>66</v>
      </c>
      <c r="D1464" s="28"/>
      <c r="E1464" s="29">
        <f t="shared" si="68"/>
        <v>0</v>
      </c>
      <c r="F1464" s="30"/>
    </row>
    <row r="1465" ht="12.75" customHeight="1">
      <c r="A1465" s="45"/>
      <c r="B1465" s="46"/>
      <c r="C1465" s="47"/>
      <c r="D1465" s="48"/>
      <c r="E1465" s="29">
        <f t="shared" si="68"/>
        <v>0</v>
      </c>
      <c r="F1465" s="30"/>
    </row>
    <row r="1466" ht="12.75" customHeight="1">
      <c r="A1466" s="49" t="s">
        <v>67</v>
      </c>
      <c r="B1466" s="50"/>
      <c r="C1466" s="50"/>
      <c r="D1466" s="50"/>
      <c r="E1466" s="50"/>
      <c r="F1466" s="51"/>
    </row>
    <row r="1467" ht="12.75" customHeight="1">
      <c r="A1467" s="33" t="s">
        <v>68</v>
      </c>
      <c r="B1467" s="52">
        <v>1.0</v>
      </c>
      <c r="C1467" s="27" t="s">
        <v>69</v>
      </c>
      <c r="D1467" s="28"/>
      <c r="E1467" s="29">
        <f t="shared" ref="E1467:E1476" si="69">D1467*B1467</f>
        <v>0</v>
      </c>
      <c r="F1467" s="30"/>
    </row>
    <row r="1468" ht="12.75" customHeight="1">
      <c r="A1468" s="33" t="s">
        <v>70</v>
      </c>
      <c r="B1468" s="52">
        <v>1.0</v>
      </c>
      <c r="C1468" s="32" t="s">
        <v>24</v>
      </c>
      <c r="D1468" s="28"/>
      <c r="E1468" s="29">
        <f t="shared" si="69"/>
        <v>0</v>
      </c>
      <c r="F1468" s="30"/>
    </row>
    <row r="1469" ht="12.75" customHeight="1">
      <c r="A1469" s="33" t="s">
        <v>71</v>
      </c>
      <c r="B1469" s="52">
        <v>1.0</v>
      </c>
      <c r="C1469" s="35" t="s">
        <v>72</v>
      </c>
      <c r="D1469" s="28"/>
      <c r="E1469" s="29">
        <f t="shared" si="69"/>
        <v>0</v>
      </c>
      <c r="F1469" s="30"/>
    </row>
    <row r="1470" ht="12.75" customHeight="1">
      <c r="A1470" s="31" t="s">
        <v>73</v>
      </c>
      <c r="B1470" s="26">
        <v>2.0</v>
      </c>
      <c r="C1470" s="32" t="s">
        <v>44</v>
      </c>
      <c r="D1470" s="28"/>
      <c r="E1470" s="29">
        <f t="shared" si="69"/>
        <v>0</v>
      </c>
      <c r="F1470" s="30"/>
    </row>
    <row r="1471" ht="12.75" customHeight="1">
      <c r="A1471" s="36" t="s">
        <v>74</v>
      </c>
      <c r="B1471" s="26">
        <v>2.0</v>
      </c>
      <c r="C1471" s="37" t="s">
        <v>46</v>
      </c>
      <c r="D1471" s="28"/>
      <c r="E1471" s="29">
        <f t="shared" si="69"/>
        <v>0</v>
      </c>
      <c r="F1471" s="30"/>
    </row>
    <row r="1472" ht="12.75" customHeight="1">
      <c r="A1472" s="31" t="s">
        <v>75</v>
      </c>
      <c r="B1472" s="26">
        <v>2.0</v>
      </c>
      <c r="C1472" s="32" t="s">
        <v>48</v>
      </c>
      <c r="D1472" s="28"/>
      <c r="E1472" s="29">
        <f t="shared" si="69"/>
        <v>0</v>
      </c>
      <c r="F1472" s="30"/>
    </row>
    <row r="1473" ht="12.75" customHeight="1">
      <c r="A1473" s="33" t="s">
        <v>76</v>
      </c>
      <c r="B1473" s="34">
        <v>2.0</v>
      </c>
      <c r="C1473" s="35" t="s">
        <v>52</v>
      </c>
      <c r="D1473" s="28"/>
      <c r="E1473" s="29">
        <f t="shared" si="69"/>
        <v>0</v>
      </c>
      <c r="F1473" s="30"/>
    </row>
    <row r="1474" ht="12.75" customHeight="1">
      <c r="A1474" s="33" t="s">
        <v>77</v>
      </c>
      <c r="B1474" s="34">
        <v>2.0</v>
      </c>
      <c r="C1474" s="35" t="s">
        <v>54</v>
      </c>
      <c r="D1474" s="28"/>
      <c r="E1474" s="29">
        <f t="shared" si="69"/>
        <v>0</v>
      </c>
      <c r="F1474" s="30"/>
    </row>
    <row r="1475" ht="12.75" customHeight="1">
      <c r="A1475" s="33" t="s">
        <v>78</v>
      </c>
      <c r="B1475" s="34">
        <v>2.0</v>
      </c>
      <c r="C1475" s="35" t="s">
        <v>56</v>
      </c>
      <c r="D1475" s="28"/>
      <c r="E1475" s="29">
        <f t="shared" si="69"/>
        <v>0</v>
      </c>
      <c r="F1475" s="30"/>
    </row>
    <row r="1476" ht="12.75" customHeight="1">
      <c r="A1476" s="33"/>
      <c r="B1476" s="34"/>
      <c r="C1476" s="35"/>
      <c r="D1476" s="28"/>
      <c r="E1476" s="29">
        <f t="shared" si="69"/>
        <v>0</v>
      </c>
      <c r="F1476" s="30"/>
    </row>
    <row r="1477" ht="12.75" customHeight="1">
      <c r="A1477" s="49" t="s">
        <v>79</v>
      </c>
      <c r="B1477" s="50"/>
      <c r="C1477" s="50"/>
      <c r="D1477" s="50"/>
      <c r="E1477" s="50"/>
      <c r="F1477" s="51"/>
    </row>
    <row r="1478" ht="12.75" customHeight="1">
      <c r="A1478" s="33" t="s">
        <v>80</v>
      </c>
      <c r="B1478" s="52">
        <v>1.0</v>
      </c>
      <c r="C1478" s="27" t="s">
        <v>69</v>
      </c>
      <c r="D1478" s="28"/>
      <c r="E1478" s="29">
        <f t="shared" ref="E1478:E1487" si="70">D1478*B1478</f>
        <v>0</v>
      </c>
      <c r="F1478" s="30"/>
    </row>
    <row r="1479" ht="12.75" customHeight="1">
      <c r="A1479" s="33" t="s">
        <v>81</v>
      </c>
      <c r="B1479" s="52">
        <v>1.0</v>
      </c>
      <c r="C1479" s="32" t="s">
        <v>24</v>
      </c>
      <c r="D1479" s="28"/>
      <c r="E1479" s="29">
        <f t="shared" si="70"/>
        <v>0</v>
      </c>
      <c r="F1479" s="30"/>
    </row>
    <row r="1480" ht="12.75" customHeight="1">
      <c r="A1480" s="33" t="s">
        <v>82</v>
      </c>
      <c r="B1480" s="52">
        <v>1.0</v>
      </c>
      <c r="C1480" s="35" t="s">
        <v>72</v>
      </c>
      <c r="D1480" s="28"/>
      <c r="E1480" s="29">
        <f t="shared" si="70"/>
        <v>0</v>
      </c>
      <c r="F1480" s="30"/>
    </row>
    <row r="1481" ht="12.75" customHeight="1">
      <c r="A1481" s="31" t="s">
        <v>83</v>
      </c>
      <c r="B1481" s="26">
        <v>2.0</v>
      </c>
      <c r="C1481" s="32" t="s">
        <v>44</v>
      </c>
      <c r="D1481" s="28"/>
      <c r="E1481" s="29">
        <f t="shared" si="70"/>
        <v>0</v>
      </c>
      <c r="F1481" s="30"/>
    </row>
    <row r="1482" ht="12.75" customHeight="1">
      <c r="A1482" s="25" t="s">
        <v>84</v>
      </c>
      <c r="B1482" s="26">
        <v>2.0</v>
      </c>
      <c r="C1482" s="37" t="s">
        <v>46</v>
      </c>
      <c r="D1482" s="28"/>
      <c r="E1482" s="29">
        <f t="shared" si="70"/>
        <v>0</v>
      </c>
      <c r="F1482" s="30"/>
    </row>
    <row r="1483" ht="12.75" customHeight="1">
      <c r="A1483" s="31" t="s">
        <v>85</v>
      </c>
      <c r="B1483" s="26">
        <v>2.0</v>
      </c>
      <c r="C1483" s="32" t="s">
        <v>48</v>
      </c>
      <c r="D1483" s="28"/>
      <c r="E1483" s="29">
        <f t="shared" si="70"/>
        <v>0</v>
      </c>
      <c r="F1483" s="30"/>
    </row>
    <row r="1484" ht="12.75" customHeight="1">
      <c r="A1484" s="33" t="s">
        <v>86</v>
      </c>
      <c r="B1484" s="34">
        <v>2.0</v>
      </c>
      <c r="C1484" s="35" t="s">
        <v>52</v>
      </c>
      <c r="D1484" s="28"/>
      <c r="E1484" s="29">
        <f t="shared" si="70"/>
        <v>0</v>
      </c>
      <c r="F1484" s="30"/>
    </row>
    <row r="1485" ht="12.75" customHeight="1">
      <c r="A1485" s="33" t="s">
        <v>87</v>
      </c>
      <c r="B1485" s="34">
        <v>2.0</v>
      </c>
      <c r="C1485" s="35" t="s">
        <v>54</v>
      </c>
      <c r="D1485" s="28"/>
      <c r="E1485" s="29">
        <f t="shared" si="70"/>
        <v>0</v>
      </c>
      <c r="F1485" s="30"/>
    </row>
    <row r="1486" ht="12.75" customHeight="1">
      <c r="A1486" s="33" t="s">
        <v>88</v>
      </c>
      <c r="B1486" s="34">
        <v>2.0</v>
      </c>
      <c r="C1486" s="35" t="s">
        <v>56</v>
      </c>
      <c r="D1486" s="28"/>
      <c r="E1486" s="29">
        <f t="shared" si="70"/>
        <v>0</v>
      </c>
      <c r="F1486" s="30"/>
    </row>
    <row r="1487" ht="12.75" customHeight="1">
      <c r="A1487" s="53"/>
      <c r="B1487" s="54"/>
      <c r="C1487" s="55"/>
      <c r="D1487" s="48"/>
      <c r="E1487" s="56">
        <f t="shared" si="70"/>
        <v>0</v>
      </c>
      <c r="F1487" s="57"/>
    </row>
    <row r="1488" ht="12.75" customHeight="1">
      <c r="A1488" s="58" t="s">
        <v>89</v>
      </c>
      <c r="E1488" s="59">
        <f>SUMIFS(E1445:E1487,F1445:F1487,"Yes")</f>
        <v>0</v>
      </c>
      <c r="F1488" s="3"/>
    </row>
    <row r="1489" ht="12.75" customHeight="1">
      <c r="A1489" s="58" t="s">
        <v>90</v>
      </c>
      <c r="E1489" s="59">
        <f>7.75%*E1488</f>
        <v>0</v>
      </c>
      <c r="F1489" s="3"/>
    </row>
    <row r="1490" ht="12.75" customHeight="1">
      <c r="A1490" s="58" t="s">
        <v>91</v>
      </c>
      <c r="E1490" s="60">
        <f t="array" ref="E1490">SUMIFS(E1445:E1487,F1445:F1487,{"","No"})</f>
        <v>0</v>
      </c>
      <c r="F1490" s="3"/>
    </row>
    <row r="1491" ht="12.75" customHeight="1">
      <c r="A1491" s="61" t="s">
        <v>92</v>
      </c>
      <c r="B1491" s="42"/>
      <c r="C1491" s="42"/>
      <c r="D1491" s="42"/>
      <c r="E1491" s="62">
        <v>0.0</v>
      </c>
      <c r="F1491" s="3"/>
    </row>
    <row r="1492" ht="12.75" customHeight="1">
      <c r="A1492" s="58" t="s">
        <v>93</v>
      </c>
      <c r="E1492" s="63">
        <f>SUM(E1488:E1491)</f>
        <v>0</v>
      </c>
      <c r="F1492" s="3"/>
    </row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</sheetData>
  <mergeCells count="440">
    <mergeCell ref="A735:D735"/>
    <mergeCell ref="A740:B740"/>
    <mergeCell ref="C740:F740"/>
    <mergeCell ref="A742:B742"/>
    <mergeCell ref="C742:F742"/>
    <mergeCell ref="A743:B743"/>
    <mergeCell ref="C743:F743"/>
    <mergeCell ref="A744:B744"/>
    <mergeCell ref="C744:F744"/>
    <mergeCell ref="A746:B746"/>
    <mergeCell ref="C746:F746"/>
    <mergeCell ref="A749:F749"/>
    <mergeCell ref="A750:F750"/>
    <mergeCell ref="A776:F776"/>
    <mergeCell ref="A597:D597"/>
    <mergeCell ref="A598:D598"/>
    <mergeCell ref="A599:D599"/>
    <mergeCell ref="A600:D600"/>
    <mergeCell ref="A601:D601"/>
    <mergeCell ref="A606:B606"/>
    <mergeCell ref="C606:F606"/>
    <mergeCell ref="A608:B608"/>
    <mergeCell ref="C608:F608"/>
    <mergeCell ref="A609:B609"/>
    <mergeCell ref="C609:F609"/>
    <mergeCell ref="A610:B610"/>
    <mergeCell ref="C610:F610"/>
    <mergeCell ref="A612:B612"/>
    <mergeCell ref="C612:F612"/>
    <mergeCell ref="A615:F615"/>
    <mergeCell ref="A616:F616"/>
    <mergeCell ref="A642:F642"/>
    <mergeCell ref="A653:F653"/>
    <mergeCell ref="A664:D664"/>
    <mergeCell ref="A665:D665"/>
    <mergeCell ref="A666:D666"/>
    <mergeCell ref="A667:D667"/>
    <mergeCell ref="A668:D668"/>
    <mergeCell ref="A673:B673"/>
    <mergeCell ref="C673:F673"/>
    <mergeCell ref="A675:B675"/>
    <mergeCell ref="C675:F675"/>
    <mergeCell ref="A676:B676"/>
    <mergeCell ref="C676:F676"/>
    <mergeCell ref="A677:B677"/>
    <mergeCell ref="C677:F677"/>
    <mergeCell ref="A679:B679"/>
    <mergeCell ref="C679:F679"/>
    <mergeCell ref="A682:F682"/>
    <mergeCell ref="A683:F683"/>
    <mergeCell ref="A709:F709"/>
    <mergeCell ref="A720:F720"/>
    <mergeCell ref="A731:D731"/>
    <mergeCell ref="A732:D732"/>
    <mergeCell ref="A733:D733"/>
    <mergeCell ref="A734:D734"/>
    <mergeCell ref="A807:B807"/>
    <mergeCell ref="A809:B809"/>
    <mergeCell ref="A810:B810"/>
    <mergeCell ref="A811:B811"/>
    <mergeCell ref="C811:F811"/>
    <mergeCell ref="A813:B813"/>
    <mergeCell ref="C813:F813"/>
    <mergeCell ref="A816:F816"/>
    <mergeCell ref="A817:F817"/>
    <mergeCell ref="A843:F843"/>
    <mergeCell ref="A854:F854"/>
    <mergeCell ref="A865:D865"/>
    <mergeCell ref="A866:D866"/>
    <mergeCell ref="A867:D867"/>
    <mergeCell ref="A877:B877"/>
    <mergeCell ref="A878:B878"/>
    <mergeCell ref="A880:B880"/>
    <mergeCell ref="A868:D868"/>
    <mergeCell ref="A869:D869"/>
    <mergeCell ref="A874:B874"/>
    <mergeCell ref="C874:F874"/>
    <mergeCell ref="A876:B876"/>
    <mergeCell ref="C876:F876"/>
    <mergeCell ref="C877:F877"/>
    <mergeCell ref="C878:F878"/>
    <mergeCell ref="C880:F880"/>
    <mergeCell ref="A883:F883"/>
    <mergeCell ref="A884:F884"/>
    <mergeCell ref="A903:F903"/>
    <mergeCell ref="A910:F910"/>
    <mergeCell ref="A917:D917"/>
    <mergeCell ref="A928:B928"/>
    <mergeCell ref="A929:B929"/>
    <mergeCell ref="A930:B930"/>
    <mergeCell ref="A932:B932"/>
    <mergeCell ref="A918:D918"/>
    <mergeCell ref="A919:D919"/>
    <mergeCell ref="A920:D920"/>
    <mergeCell ref="A921:D921"/>
    <mergeCell ref="A926:B926"/>
    <mergeCell ref="C926:F926"/>
    <mergeCell ref="C928:F928"/>
    <mergeCell ref="C929:F929"/>
    <mergeCell ref="C930:F930"/>
    <mergeCell ref="C932:F932"/>
    <mergeCell ref="A935:F935"/>
    <mergeCell ref="A936:F936"/>
    <mergeCell ref="A953:F953"/>
    <mergeCell ref="A959:F959"/>
    <mergeCell ref="A1103:D1103"/>
    <mergeCell ref="A1108:B1108"/>
    <mergeCell ref="C1108:F1108"/>
    <mergeCell ref="A1110:B1110"/>
    <mergeCell ref="C1110:F1110"/>
    <mergeCell ref="A1111:B1111"/>
    <mergeCell ref="C1111:F1111"/>
    <mergeCell ref="A1112:B1112"/>
    <mergeCell ref="C1112:F1112"/>
    <mergeCell ref="A1114:B1114"/>
    <mergeCell ref="C1114:F1114"/>
    <mergeCell ref="A1117:F1117"/>
    <mergeCell ref="A1118:F1118"/>
    <mergeCell ref="A1144:F1144"/>
    <mergeCell ref="C1177:F1177"/>
    <mergeCell ref="C1178:F1178"/>
    <mergeCell ref="A1155:F1155"/>
    <mergeCell ref="A1166:D1166"/>
    <mergeCell ref="A1167:D1167"/>
    <mergeCell ref="A1168:D1168"/>
    <mergeCell ref="A1169:D1169"/>
    <mergeCell ref="A1170:D1170"/>
    <mergeCell ref="C1175:F1175"/>
    <mergeCell ref="A965:D965"/>
    <mergeCell ref="A966:D966"/>
    <mergeCell ref="A967:D967"/>
    <mergeCell ref="A968:D968"/>
    <mergeCell ref="A969:D969"/>
    <mergeCell ref="A974:B974"/>
    <mergeCell ref="C974:F974"/>
    <mergeCell ref="A976:B976"/>
    <mergeCell ref="C976:F976"/>
    <mergeCell ref="A977:B977"/>
    <mergeCell ref="C977:F977"/>
    <mergeCell ref="A978:B978"/>
    <mergeCell ref="C978:F978"/>
    <mergeCell ref="A980:B980"/>
    <mergeCell ref="C980:F980"/>
    <mergeCell ref="A983:F983"/>
    <mergeCell ref="A984:F984"/>
    <mergeCell ref="A1010:F1010"/>
    <mergeCell ref="A1021:F1021"/>
    <mergeCell ref="A1032:D1032"/>
    <mergeCell ref="A1033:D1033"/>
    <mergeCell ref="A1034:D1034"/>
    <mergeCell ref="A1035:D1035"/>
    <mergeCell ref="A1036:D1036"/>
    <mergeCell ref="A1041:B1041"/>
    <mergeCell ref="C1041:F1041"/>
    <mergeCell ref="A1043:B1043"/>
    <mergeCell ref="C1043:F1043"/>
    <mergeCell ref="A1044:B1044"/>
    <mergeCell ref="C1044:F1044"/>
    <mergeCell ref="A1045:B1045"/>
    <mergeCell ref="C1045:F1045"/>
    <mergeCell ref="A1047:B1047"/>
    <mergeCell ref="C1047:F1047"/>
    <mergeCell ref="A1050:F1050"/>
    <mergeCell ref="A1051:F1051"/>
    <mergeCell ref="A1077:F1077"/>
    <mergeCell ref="A1088:F1088"/>
    <mergeCell ref="A1099:D1099"/>
    <mergeCell ref="A1100:D1100"/>
    <mergeCell ref="A1101:D1101"/>
    <mergeCell ref="A1102:D1102"/>
    <mergeCell ref="A1175:B1175"/>
    <mergeCell ref="A1177:B1177"/>
    <mergeCell ref="A1178:B1178"/>
    <mergeCell ref="A1179:B1179"/>
    <mergeCell ref="C1179:F1179"/>
    <mergeCell ref="A1181:B1181"/>
    <mergeCell ref="C1181:F1181"/>
    <mergeCell ref="A1361:D1361"/>
    <mergeCell ref="A1362:D1362"/>
    <mergeCell ref="A1363:D1363"/>
    <mergeCell ref="A1364:D1364"/>
    <mergeCell ref="A1365:D1365"/>
    <mergeCell ref="A1370:B1370"/>
    <mergeCell ref="C1370:F1370"/>
    <mergeCell ref="A1372:B1372"/>
    <mergeCell ref="C1372:F1372"/>
    <mergeCell ref="A1373:B1373"/>
    <mergeCell ref="C1373:F1373"/>
    <mergeCell ref="A1374:B1374"/>
    <mergeCell ref="C1374:F1374"/>
    <mergeCell ref="A1376:B1376"/>
    <mergeCell ref="C1376:F1376"/>
    <mergeCell ref="A1379:F1379"/>
    <mergeCell ref="A1380:F1380"/>
    <mergeCell ref="A1406:F1406"/>
    <mergeCell ref="A1415:F1415"/>
    <mergeCell ref="A1424:D1424"/>
    <mergeCell ref="A1425:D1425"/>
    <mergeCell ref="A1426:D1426"/>
    <mergeCell ref="A1427:D1427"/>
    <mergeCell ref="A1428:D1428"/>
    <mergeCell ref="A1433:B1433"/>
    <mergeCell ref="C1433:F1433"/>
    <mergeCell ref="A1435:B1435"/>
    <mergeCell ref="C1435:F1435"/>
    <mergeCell ref="A1443:F1443"/>
    <mergeCell ref="A1466:F1466"/>
    <mergeCell ref="A1477:F1477"/>
    <mergeCell ref="A1488:D1488"/>
    <mergeCell ref="A1489:D1489"/>
    <mergeCell ref="A1490:D1490"/>
    <mergeCell ref="A1491:D1491"/>
    <mergeCell ref="A1492:D1492"/>
    <mergeCell ref="A1436:B1436"/>
    <mergeCell ref="C1436:F1436"/>
    <mergeCell ref="A1437:B1437"/>
    <mergeCell ref="C1437:F1437"/>
    <mergeCell ref="A1439:B1439"/>
    <mergeCell ref="C1439:F1439"/>
    <mergeCell ref="A1442:F1442"/>
    <mergeCell ref="A1184:F1184"/>
    <mergeCell ref="A1185:F1185"/>
    <mergeCell ref="A1211:F1211"/>
    <mergeCell ref="A1222:F1222"/>
    <mergeCell ref="A1233:D1233"/>
    <mergeCell ref="A1234:D1234"/>
    <mergeCell ref="A1235:D1235"/>
    <mergeCell ref="A1245:B1245"/>
    <mergeCell ref="A1246:B1246"/>
    <mergeCell ref="A1248:B1248"/>
    <mergeCell ref="A1236:D1236"/>
    <mergeCell ref="A1237:D1237"/>
    <mergeCell ref="A1242:B1242"/>
    <mergeCell ref="C1242:F1242"/>
    <mergeCell ref="A1244:B1244"/>
    <mergeCell ref="C1244:F1244"/>
    <mergeCell ref="C1245:F1245"/>
    <mergeCell ref="C1246:F1246"/>
    <mergeCell ref="C1248:F1248"/>
    <mergeCell ref="A1251:F1251"/>
    <mergeCell ref="A1252:F1252"/>
    <mergeCell ref="A1276:F1276"/>
    <mergeCell ref="A1285:F1285"/>
    <mergeCell ref="A1294:D1294"/>
    <mergeCell ref="A1305:B1305"/>
    <mergeCell ref="A1306:B1306"/>
    <mergeCell ref="A1307:B1307"/>
    <mergeCell ref="A1309:B1309"/>
    <mergeCell ref="A1295:D1295"/>
    <mergeCell ref="A1296:D1296"/>
    <mergeCell ref="A1297:D1297"/>
    <mergeCell ref="A1298:D1298"/>
    <mergeCell ref="A1303:B1303"/>
    <mergeCell ref="C1303:F1303"/>
    <mergeCell ref="C1305:F1305"/>
    <mergeCell ref="C1306:F1306"/>
    <mergeCell ref="C1307:F1307"/>
    <mergeCell ref="C1309:F1309"/>
    <mergeCell ref="A1312:F1312"/>
    <mergeCell ref="A1313:F1313"/>
    <mergeCell ref="A1339:F1339"/>
    <mergeCell ref="A1350:F1350"/>
    <mergeCell ref="A137:B137"/>
    <mergeCell ref="A139:B139"/>
    <mergeCell ref="A140:B140"/>
    <mergeCell ref="A141:B141"/>
    <mergeCell ref="A143:B143"/>
    <mergeCell ref="C139:F139"/>
    <mergeCell ref="C140:F140"/>
    <mergeCell ref="C141:F141"/>
    <mergeCell ref="C143:F143"/>
    <mergeCell ref="A146:F146"/>
    <mergeCell ref="A147:F147"/>
    <mergeCell ref="A173:F173"/>
    <mergeCell ref="A1:F1"/>
    <mergeCell ref="A3:B3"/>
    <mergeCell ref="C3:F3"/>
    <mergeCell ref="A5:B5"/>
    <mergeCell ref="C5:F5"/>
    <mergeCell ref="H5:O5"/>
    <mergeCell ref="C6:F6"/>
    <mergeCell ref="A6:B6"/>
    <mergeCell ref="A7:B7"/>
    <mergeCell ref="C7:F7"/>
    <mergeCell ref="A9:B9"/>
    <mergeCell ref="C9:F9"/>
    <mergeCell ref="H11:P34"/>
    <mergeCell ref="A12:F12"/>
    <mergeCell ref="A13:F13"/>
    <mergeCell ref="A39:F39"/>
    <mergeCell ref="A50:F50"/>
    <mergeCell ref="A61:D61"/>
    <mergeCell ref="A62:D62"/>
    <mergeCell ref="A63:D63"/>
    <mergeCell ref="A64:D64"/>
    <mergeCell ref="A65:D65"/>
    <mergeCell ref="A70:B70"/>
    <mergeCell ref="C70:F70"/>
    <mergeCell ref="A72:B72"/>
    <mergeCell ref="C72:F72"/>
    <mergeCell ref="A73:B73"/>
    <mergeCell ref="C73:F73"/>
    <mergeCell ref="A74:B74"/>
    <mergeCell ref="C74:F74"/>
    <mergeCell ref="A76:B76"/>
    <mergeCell ref="C76:F76"/>
    <mergeCell ref="A79:F79"/>
    <mergeCell ref="A80:F80"/>
    <mergeCell ref="A106:F106"/>
    <mergeCell ref="A117:F117"/>
    <mergeCell ref="A128:D128"/>
    <mergeCell ref="A129:D129"/>
    <mergeCell ref="A130:D130"/>
    <mergeCell ref="A131:D131"/>
    <mergeCell ref="A132:D132"/>
    <mergeCell ref="C137:F137"/>
    <mergeCell ref="A204:B204"/>
    <mergeCell ref="A206:B206"/>
    <mergeCell ref="A207:B207"/>
    <mergeCell ref="A338:B338"/>
    <mergeCell ref="A340:B340"/>
    <mergeCell ref="A341:B341"/>
    <mergeCell ref="A342:B342"/>
    <mergeCell ref="A344:B344"/>
    <mergeCell ref="C340:F340"/>
    <mergeCell ref="C341:F341"/>
    <mergeCell ref="C342:F342"/>
    <mergeCell ref="C344:F344"/>
    <mergeCell ref="A347:F347"/>
    <mergeCell ref="A348:F348"/>
    <mergeCell ref="A374:F374"/>
    <mergeCell ref="C407:F407"/>
    <mergeCell ref="C408:F408"/>
    <mergeCell ref="A385:F385"/>
    <mergeCell ref="A396:D396"/>
    <mergeCell ref="A397:D397"/>
    <mergeCell ref="A398:D398"/>
    <mergeCell ref="A399:D399"/>
    <mergeCell ref="A400:D400"/>
    <mergeCell ref="C405:F405"/>
    <mergeCell ref="A184:F184"/>
    <mergeCell ref="A195:D195"/>
    <mergeCell ref="A196:D196"/>
    <mergeCell ref="A197:D197"/>
    <mergeCell ref="A198:D198"/>
    <mergeCell ref="A199:D199"/>
    <mergeCell ref="C204:F204"/>
    <mergeCell ref="C206:F206"/>
    <mergeCell ref="C207:F207"/>
    <mergeCell ref="A208:B208"/>
    <mergeCell ref="C208:F208"/>
    <mergeCell ref="A210:B210"/>
    <mergeCell ref="C210:F210"/>
    <mergeCell ref="A213:F213"/>
    <mergeCell ref="A214:F214"/>
    <mergeCell ref="A240:F240"/>
    <mergeCell ref="A251:F251"/>
    <mergeCell ref="A262:D262"/>
    <mergeCell ref="A263:D263"/>
    <mergeCell ref="A264:D264"/>
    <mergeCell ref="A265:D265"/>
    <mergeCell ref="A266:D266"/>
    <mergeCell ref="A271:B271"/>
    <mergeCell ref="C271:F271"/>
    <mergeCell ref="A273:B273"/>
    <mergeCell ref="C273:F273"/>
    <mergeCell ref="A274:B274"/>
    <mergeCell ref="C274:F274"/>
    <mergeCell ref="A275:B275"/>
    <mergeCell ref="C275:F275"/>
    <mergeCell ref="A277:B277"/>
    <mergeCell ref="C277:F277"/>
    <mergeCell ref="A280:F280"/>
    <mergeCell ref="A281:F281"/>
    <mergeCell ref="A307:F307"/>
    <mergeCell ref="A318:F318"/>
    <mergeCell ref="A329:D329"/>
    <mergeCell ref="A330:D330"/>
    <mergeCell ref="A331:D331"/>
    <mergeCell ref="A332:D332"/>
    <mergeCell ref="A333:D333"/>
    <mergeCell ref="C338:F338"/>
    <mergeCell ref="A405:B405"/>
    <mergeCell ref="A407:B407"/>
    <mergeCell ref="A408:B408"/>
    <mergeCell ref="A409:B409"/>
    <mergeCell ref="C409:F409"/>
    <mergeCell ref="A411:B411"/>
    <mergeCell ref="C411:F411"/>
    <mergeCell ref="A414:F414"/>
    <mergeCell ref="A415:F415"/>
    <mergeCell ref="A441:F441"/>
    <mergeCell ref="A452:F452"/>
    <mergeCell ref="A463:D463"/>
    <mergeCell ref="A464:D464"/>
    <mergeCell ref="A465:D465"/>
    <mergeCell ref="A475:B475"/>
    <mergeCell ref="A476:B476"/>
    <mergeCell ref="A478:B478"/>
    <mergeCell ref="A466:D466"/>
    <mergeCell ref="A467:D467"/>
    <mergeCell ref="A472:B472"/>
    <mergeCell ref="C472:F472"/>
    <mergeCell ref="A474:B474"/>
    <mergeCell ref="C474:F474"/>
    <mergeCell ref="C475:F475"/>
    <mergeCell ref="C476:F476"/>
    <mergeCell ref="C478:F478"/>
    <mergeCell ref="A481:F481"/>
    <mergeCell ref="A482:F482"/>
    <mergeCell ref="A508:F508"/>
    <mergeCell ref="A519:F519"/>
    <mergeCell ref="A530:D530"/>
    <mergeCell ref="A541:B541"/>
    <mergeCell ref="A542:B542"/>
    <mergeCell ref="A543:B543"/>
    <mergeCell ref="A545:B545"/>
    <mergeCell ref="A531:D531"/>
    <mergeCell ref="A532:D532"/>
    <mergeCell ref="A533:D533"/>
    <mergeCell ref="A534:D534"/>
    <mergeCell ref="A539:B539"/>
    <mergeCell ref="C539:F539"/>
    <mergeCell ref="C541:F541"/>
    <mergeCell ref="C542:F542"/>
    <mergeCell ref="C543:F543"/>
    <mergeCell ref="C545:F545"/>
    <mergeCell ref="A548:F548"/>
    <mergeCell ref="A549:F549"/>
    <mergeCell ref="A575:F575"/>
    <mergeCell ref="A586:F586"/>
    <mergeCell ref="C809:F809"/>
    <mergeCell ref="C810:F810"/>
    <mergeCell ref="A787:F787"/>
    <mergeCell ref="A798:D798"/>
    <mergeCell ref="A799:D799"/>
    <mergeCell ref="A800:D800"/>
    <mergeCell ref="A801:D801"/>
    <mergeCell ref="A802:D802"/>
    <mergeCell ref="C807:F807"/>
  </mergeCells>
  <conditionalFormatting sqref="E15:E38 E40:E49 E51:E60 E82:E105 E107:E116 E118:E132 E149:E172 E174:E183 E185:E199 E216:E239 E241:E250 E252:E266 E283:E306 E308:E317 E319:E333 E350:E373 E375:E384 E386:E400 E417:E440 E442:E451 E453:E467 E484:E507 E509:E518 E520:E534 E551:E574 E576:E585 E587:E601 E618:E641 E643:E652 E654:E668 E685:E708 E710:E719 E721:E735 E752:E775 E777:E786 E788:E802 E819:E842 E844:E853 E855:E869 E886:E902 E904:E909 E911:E921 E938:E952 E954:E958 E960:E969 E986:E1009 E1011:E1020 E1022:E1036 E1053:E1076 E1078:E1087 E1089:E1103 E1120:E1143 E1145:E1154 E1156:E1170 E1187:E1210 E1212:E1221 E1223:E1237 E1254:E1275 E1277:E1284 E1286:E1298 E1315:E1338 E1340:E1349 E1351:E1365 E1382:E1405 E1407:E1414 E1416:E1428 E1445:E1465 E1467:E1476 E1478:E1492">
    <cfRule type="expression" dxfId="0" priority="1">
      <formula>""-""</formula>
    </cfRule>
  </conditionalFormatting>
  <conditionalFormatting sqref="E15:E38 E40:E49 E51:E60 E82:E105 E107:E116 E118:E132 E149:E172 E174:E183 E185:E199 E216:E239 E241:E250 E252:E266 E283:E306 E308:E317 E319:E333 E350:E373 E375:E384 E386:E400 E417:E440 E442:E451 E453:E467 E484:E507 E509:E518 E520:E534 E551:E574 E576:E585 E587:E601 E618:E641 E643:E652 E654:E668 E685:E708 E710:E719 E721:E735 E752:E775 E777:E786 E788:E802 E819:E842 E844:E853 E855:E869 E886:E902 E904:E909 E911:E921 E938:E952 E954:E958 E960:E969 E986:E1009 E1011:E1020 E1022:E1036 E1053:E1076 E1078:E1087 E1089:E1103 E1120:E1143 E1145:E1154 E1156:E1170 E1187:E1210 E1212:E1221 E1223:E1237 E1254:E1275 E1277:E1284 E1286:E1298 E1315:E1338 E1340:E1349 E1351:E1365 E1382:E1405 E1407:E1414 E1416:E1428 E1445:E1465 E1467:E1476 E1478:E1492">
    <cfRule type="expression" dxfId="1" priority="2">
      <formula>F15="Yes"</formula>
    </cfRule>
  </conditionalFormatting>
  <conditionalFormatting sqref="E15:E38 E40:E49 E51:E60 E82:E105 E107:E116 E118:E132 E149:E172 E174:E183 E185:E199 E216:E239 E241:E250 E252:E266 E283:E306 E308:E317 E319:E333 E350:E373 E375:E384 E386:E400 E417:E440 E442:E451 E453:E467 E484:E507 E509:E518 E520:E534 E551:E574 E576:E585 E587:E601 E618:E641 E643:E652 E654:E668 E685:E708 E710:E719 E721:E735 E752:E775 E777:E786 E788:E802 E819:E842 E844:E853 E855:E869 E886:E902 E904:E909 E911:E921 E938:E952 E954:E958 E960:E969 E986:E1009 E1011:E1020 E1022:E1036 E1053:E1076 E1078:E1087 E1089:E1103 E1120:E1143 E1145:E1154 E1156:E1170 E1187:E1210 E1212:E1221 E1223:E1237 E1254:E1275 E1277:E1284 E1286:E1298 E1315:E1338 E1340:E1349 E1351:E1365 E1382:E1405 E1407:E1414 E1416:E1428 E1445:E1465 E1467:E1476 E1478:E1492">
    <cfRule type="expression" dxfId="2" priority="3">
      <formula>F15="No"</formula>
    </cfRule>
  </conditionalFormatting>
  <dataValidations>
    <dataValidation type="list" allowBlank="1" sqref="F15:F38 F40:F49 F51:F60 F82:F105 F107:F116 F118:F127 F149:F172 F174:F183 F185:F194 F216:F239 F241:F250 F252:F261 F283:F306 F308:F317 F319:F328 F350:F373 F375:F384 F386:F395 F417:F440 F442:F451 F453:F462 F484:F507 F509:F518 F520:F529 F551:F574 F576:F585 F587:F596 F618:F641 F643:F652 F654:F663 F685:F708 F710:F719 F721:F730 F752:F775 F777:F786 F788:F797 F819:F842 F844:F853 F855:F864 F886:F902 F904:F909 F911:F916 F938:F952 F954:F958 F960:F964 F986:F1009 F1011:F1020 F1022:F1031 F1053:F1076 F1078:F1087 F1089:F1098 F1120:F1143 F1145:F1154 F1156:F1165 F1187:F1210 F1212:F1221 F1223:F1232 F1254:F1275 F1277:F1284 F1286:F1293 F1315:F1338 F1340:F1349 F1351:F1360 F1382:F1405 F1407:F1414 F1416:F1423 F1445:F1465 F1467:F1476 F1478:F1487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