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1-917 Bidsheet" sheetId="1" r:id="rId4"/>
  </sheets>
  <definedNames/>
  <calcPr/>
</workbook>
</file>

<file path=xl/sharedStrings.xml><?xml version="1.0" encoding="utf-8"?>
<sst xmlns="http://schemas.openxmlformats.org/spreadsheetml/2006/main" count="584" uniqueCount="62">
  <si>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</si>
  <si>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</si>
  <si>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</si>
  <si>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</si>
  <si>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</si>
  <si>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</si>
  <si>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</si>
  <si>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</si>
  <si>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</si>
  <si>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</si>
  <si>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</si>
  <si>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</si>
  <si>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</si>
  <si>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</si>
  <si>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</si>
  <si>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</si>
  <si>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</si>
  <si>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</si>
  <si>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</si>
  <si>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</si>
  <si>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</si>
  <si>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RBC54</t>
  </si>
  <si>
    <t>UPS Replacement Battery Cartridge Kit for select Tripp Lite, Best, Powerware, Liebert and other UPS</t>
  </si>
  <si>
    <t>Asset tagging, inventory, firmware, configuration and delivery of equipment to the District</t>
  </si>
  <si>
    <t>Installation and cabling of equipment, installing modules, includes removal of old equipment</t>
  </si>
  <si>
    <t>RBC54-INSTALL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</si>
  <si>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</si>
  <si>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</si>
  <si>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</si>
  <si>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</si>
  <si>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</si>
  <si>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</si>
  <si>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</si>
  <si>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</si>
  <si>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</si>
  <si>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</si>
  <si>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</si>
  <si>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</si>
  <si>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</si>
  <si>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</si>
  <si>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</si>
  <si>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</si>
  <si>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</si>
  <si>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</si>
  <si>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BP48V24-2U</t>
  </si>
  <si>
    <t>BP48V24-2U EXTERNAL Battery Pack</t>
  </si>
  <si>
    <t>BP48V24-2U-INSTALL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</si>
  <si>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</si>
  <si>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</si>
  <si>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</si>
  <si>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</si>
  <si>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</si>
  <si>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</si>
  <si>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</si>
  <si>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Roseville Services</t>
  </si>
  <si>
    <t>Student Services</t>
  </si>
  <si>
    <t>Smart2200RMXL2</t>
  </si>
  <si>
    <t>SmartPro 2200VA 1600W UPS Rack Mount DB9 2URM</t>
  </si>
  <si>
    <t>WEBCARDLX</t>
  </si>
  <si>
    <t>Web Management Accessory Card</t>
  </si>
  <si>
    <t>Smart2200RMXL2-ASSET</t>
  </si>
  <si>
    <t>Smart2200RMXL2-INSTALL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</si>
</sst>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1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11" fillId="0" fontId="7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2" fillId="0" fontId="7" numFmtId="0" xfId="0" applyAlignment="1" applyBorder="1" applyFont="1">
      <alignment readingOrder="0" shrinkToFit="0" vertical="bottom" wrapText="1"/>
    </xf>
    <xf borderId="12" fillId="0" fontId="2" numFmtId="164" xfId="0" applyBorder="1" applyFont="1" applyNumberFormat="1"/>
    <xf borderId="13" fillId="4" fontId="1" numFmtId="0" xfId="0" applyAlignment="1" applyBorder="1" applyFont="1">
      <alignment horizontal="center"/>
    </xf>
    <xf borderId="14" fillId="0" fontId="4" numFmtId="0" xfId="0" applyBorder="1" applyFont="1"/>
    <xf borderId="15" fillId="0" fontId="4" numFmtId="0" xfId="0" applyBorder="1" applyFont="1"/>
    <xf borderId="6" fillId="0" fontId="7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11" fillId="0" fontId="2" numFmtId="0" xfId="0" applyBorder="1" applyFont="1"/>
    <xf borderId="12" fillId="0" fontId="2" numFmtId="0" xfId="0" applyBorder="1" applyFont="1"/>
    <xf borderId="12" fillId="0" fontId="2" numFmtId="0" xfId="0" applyAlignment="1" applyBorder="1" applyFont="1">
      <alignment vertical="bottom"/>
    </xf>
    <xf borderId="12" fillId="3" fontId="7" numFmtId="165" xfId="0" applyAlignment="1" applyBorder="1" applyFont="1" applyNumberFormat="1">
      <alignment horizontal="right"/>
    </xf>
    <xf borderId="16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0" fontId="4" numFmtId="0" xfId="0" applyBorder="1" applyFont="1"/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1" fillId="0" fontId="4" numFmtId="0" xfId="0" applyBorder="1" applyFont="1"/>
    <xf borderId="16" fillId="0" fontId="4" numFmtId="0" xfId="0" applyBorder="1" applyFont="1"/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1"/>
      <c r="B2" s="4"/>
      <c r="C2" s="1"/>
      <c r="D2" s="1"/>
      <c r="E2" s="1"/>
      <c r="G2" s="5"/>
      <c r="H2" s="3"/>
      <c r="I2" s="3"/>
      <c r="J2" s="3"/>
      <c r="K2" s="3"/>
      <c r="L2" s="3"/>
      <c r="M2" s="3"/>
      <c r="N2" s="3"/>
      <c r="O2" s="3"/>
    </row>
    <row r="3" ht="12.75" customHeight="1">
      <c r="A3" s="6" t="s">
        <v>1</v>
      </c>
      <c r="C3" s="7"/>
      <c r="D3" s="8"/>
      <c r="E3" s="8"/>
      <c r="F3" s="8"/>
      <c r="G3" s="3"/>
      <c r="H3" s="2" t="s">
        <v>2</v>
      </c>
      <c r="I3" s="3"/>
      <c r="J3" s="3"/>
      <c r="K3" s="3"/>
      <c r="L3" s="3"/>
      <c r="M3" s="3"/>
      <c r="N3" s="3"/>
      <c r="O3" s="3"/>
    </row>
    <row r="4" ht="12.75" customHeight="1">
      <c r="A4" s="9"/>
      <c r="B4" s="4"/>
      <c r="C4" s="4"/>
      <c r="D4" s="4"/>
      <c r="E4" s="4"/>
      <c r="G4" s="3"/>
      <c r="H4" s="2" t="s">
        <v>3</v>
      </c>
      <c r="I4" s="3"/>
      <c r="J4" s="3"/>
      <c r="K4" s="3"/>
      <c r="L4" s="3"/>
      <c r="M4" s="3"/>
      <c r="N4" s="3"/>
      <c r="O4" s="3"/>
    </row>
    <row r="5" ht="12.75" customHeight="1">
      <c r="A5" s="6" t="s">
        <v>4</v>
      </c>
      <c r="C5" s="7"/>
      <c r="D5" s="8"/>
      <c r="E5" s="8"/>
      <c r="F5" s="8"/>
      <c r="G5" s="3"/>
      <c r="H5" s="10" t="s">
        <v>5</v>
      </c>
    </row>
    <row r="6" ht="12.75" customHeight="1">
      <c r="A6" s="6" t="s">
        <v>6</v>
      </c>
      <c r="C6" s="7"/>
      <c r="D6" s="8"/>
      <c r="E6" s="8"/>
      <c r="F6" s="8"/>
      <c r="G6" s="3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6" t="s">
        <v>8</v>
      </c>
      <c r="C7" s="7"/>
      <c r="D7" s="8"/>
      <c r="E7" s="8"/>
      <c r="F7" s="8"/>
      <c r="G7" s="3"/>
      <c r="H7" s="11" t="s">
        <v>9</v>
      </c>
      <c r="I7" s="3"/>
      <c r="J7" s="3"/>
      <c r="K7" s="3"/>
      <c r="L7" s="3"/>
      <c r="M7" s="3"/>
      <c r="N7" s="3"/>
      <c r="O7" s="3"/>
    </row>
    <row r="8" ht="12.75" customHeight="1">
      <c r="A8" s="9"/>
      <c r="B8" s="4"/>
      <c r="C8" s="4"/>
      <c r="D8" s="4"/>
      <c r="E8" s="4"/>
      <c r="G8" s="3"/>
      <c r="H8" s="12" t="s">
        <v>10</v>
      </c>
      <c r="I8" s="3"/>
      <c r="J8" s="3"/>
      <c r="K8" s="3"/>
      <c r="L8" s="3"/>
      <c r="M8" s="3"/>
      <c r="N8" s="3"/>
      <c r="O8" s="3"/>
    </row>
    <row r="9" ht="12.75" customHeight="1">
      <c r="A9" s="6" t="s">
        <v>11</v>
      </c>
      <c r="C9" s="13"/>
      <c r="D9" s="8"/>
      <c r="E9" s="8"/>
      <c r="F9" s="8"/>
    </row>
    <row r="10" ht="12.75" customHeight="1">
      <c r="A10" s="1"/>
      <c r="B10" s="4"/>
      <c r="C10" s="1"/>
      <c r="D10" s="1"/>
      <c r="E10" s="1"/>
      <c r="H10" s="14" t="s">
        <v>12</v>
      </c>
    </row>
    <row r="11" ht="12.75" customHeight="1">
      <c r="A11" s="1"/>
      <c r="B11" s="4"/>
      <c r="C11" s="1"/>
      <c r="D11" s="1"/>
      <c r="E11" s="1"/>
      <c r="H11" s="15"/>
      <c r="I11" s="16"/>
      <c r="J11" s="16"/>
      <c r="K11" s="16"/>
      <c r="L11" s="16"/>
      <c r="M11" s="16"/>
      <c r="N11" s="16"/>
      <c r="O11" s="16"/>
      <c r="P11" s="17"/>
    </row>
    <row r="12">
      <c r="A12" s="18" t="s">
        <v>13</v>
      </c>
      <c r="B12" s="16"/>
      <c r="C12" s="16"/>
      <c r="D12" s="16"/>
      <c r="E12" s="16"/>
      <c r="F12" s="17"/>
      <c r="H12" s="19"/>
      <c r="P12" s="20"/>
    </row>
    <row r="13" ht="12.75" customHeight="1">
      <c r="A13" s="21" t="s">
        <v>14</v>
      </c>
      <c r="B13" s="16"/>
      <c r="C13" s="16"/>
      <c r="D13" s="16"/>
      <c r="E13" s="16"/>
      <c r="F13" s="17"/>
      <c r="H13" s="19"/>
      <c r="P13" s="20"/>
    </row>
    <row r="14" ht="12.7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19"/>
      <c r="P14" s="20"/>
    </row>
    <row r="15">
      <c r="A15" s="25" t="s">
        <v>21</v>
      </c>
      <c r="B15" s="26">
        <v>1.0</v>
      </c>
      <c r="C15" s="27" t="s">
        <v>22</v>
      </c>
      <c r="D15" s="28"/>
      <c r="E15" s="29">
        <f t="shared" ref="E15:E16" si="1">D15*B15</f>
        <v>0</v>
      </c>
      <c r="F15" s="30"/>
      <c r="H15" s="19"/>
      <c r="P15" s="20"/>
    </row>
    <row r="16" ht="12.75" customHeight="1">
      <c r="A16" s="31"/>
      <c r="B16" s="32"/>
      <c r="C16" s="33"/>
      <c r="D16" s="34"/>
      <c r="E16" s="29">
        <f t="shared" si="1"/>
        <v>0</v>
      </c>
      <c r="F16" s="30"/>
      <c r="H16" s="19"/>
      <c r="P16" s="20"/>
    </row>
    <row r="17" ht="12.75" customHeight="1">
      <c r="A17" s="35" t="s">
        <v>23</v>
      </c>
      <c r="B17" s="36"/>
      <c r="C17" s="36"/>
      <c r="D17" s="36"/>
      <c r="E17" s="36"/>
      <c r="F17" s="37"/>
      <c r="H17" s="19"/>
      <c r="P17" s="20"/>
    </row>
    <row r="18" ht="12.75" customHeight="1">
      <c r="A18" s="38"/>
      <c r="B18" s="39"/>
      <c r="C18" s="40"/>
      <c r="D18" s="28"/>
      <c r="E18" s="29">
        <f>D18*B18</f>
        <v>0</v>
      </c>
      <c r="F18" s="30"/>
      <c r="H18" s="19"/>
      <c r="P18" s="20"/>
    </row>
    <row r="19" ht="12.75" customHeight="1">
      <c r="A19" s="35" t="s">
        <v>24</v>
      </c>
      <c r="B19" s="36"/>
      <c r="C19" s="36"/>
      <c r="D19" s="36"/>
      <c r="E19" s="36"/>
      <c r="F19" s="37"/>
      <c r="H19" s="19"/>
      <c r="P19" s="20"/>
    </row>
    <row r="20">
      <c r="A20" s="25" t="s">
        <v>25</v>
      </c>
      <c r="B20" s="26">
        <v>1.0</v>
      </c>
      <c r="C20" s="27" t="s">
        <v>22</v>
      </c>
      <c r="D20" s="28"/>
      <c r="E20" s="29">
        <f t="shared" ref="E20:E21" si="2">D20*B20</f>
        <v>0</v>
      </c>
      <c r="F20" s="30"/>
      <c r="H20" s="19"/>
      <c r="P20" s="20"/>
    </row>
    <row r="21" ht="12.75" customHeight="1">
      <c r="A21" s="41"/>
      <c r="B21" s="42"/>
      <c r="C21" s="43"/>
      <c r="D21" s="34"/>
      <c r="E21" s="44">
        <f t="shared" si="2"/>
        <v>0</v>
      </c>
      <c r="F21" s="45"/>
      <c r="H21" s="19"/>
      <c r="P21" s="20"/>
    </row>
    <row r="22" ht="12.75" customHeight="1">
      <c r="A22" s="46" t="s">
        <v>26</v>
      </c>
      <c r="E22" s="47">
        <f>SUMIFS(E15:E21,F15:F21,"Yes")</f>
        <v>0</v>
      </c>
      <c r="F22" s="3"/>
      <c r="H22" s="19"/>
      <c r="P22" s="20"/>
    </row>
    <row r="23" ht="12.75" customHeight="1">
      <c r="A23" s="46" t="s">
        <v>27</v>
      </c>
      <c r="E23" s="47">
        <f>7.75%*E22</f>
        <v>0</v>
      </c>
      <c r="F23" s="3"/>
      <c r="H23" s="19"/>
      <c r="P23" s="20"/>
    </row>
    <row r="24" ht="12.75" customHeight="1">
      <c r="A24" s="46" t="s">
        <v>28</v>
      </c>
      <c r="E24" s="48">
        <f t="array" ref="E24">SUMIFS(E15:E21,F15:F21,{"","No"})</f>
        <v>0</v>
      </c>
      <c r="F24" s="3"/>
      <c r="H24" s="19"/>
      <c r="P24" s="20"/>
    </row>
    <row r="25" ht="12.75" customHeight="1">
      <c r="A25" s="49" t="s">
        <v>29</v>
      </c>
      <c r="B25" s="50"/>
      <c r="C25" s="50"/>
      <c r="D25" s="50"/>
      <c r="E25" s="51">
        <v>0.0</v>
      </c>
      <c r="F25" s="3"/>
      <c r="H25" s="19"/>
      <c r="P25" s="20"/>
    </row>
    <row r="26" ht="12.75" customHeight="1">
      <c r="A26" s="46" t="s">
        <v>30</v>
      </c>
      <c r="E26" s="52">
        <f>SUM(E22:E25)</f>
        <v>0</v>
      </c>
      <c r="F26" s="3"/>
      <c r="H26" s="19"/>
      <c r="P26" s="20"/>
    </row>
    <row r="27" ht="12.75" customHeight="1">
      <c r="A27" s="1"/>
      <c r="B27" s="4"/>
      <c r="C27" s="1"/>
      <c r="D27" s="1"/>
      <c r="E27" s="1"/>
      <c r="H27" s="53"/>
      <c r="I27" s="50"/>
      <c r="J27" s="50"/>
      <c r="K27" s="50"/>
      <c r="L27" s="50"/>
      <c r="M27" s="50"/>
      <c r="N27" s="50"/>
      <c r="O27" s="50"/>
      <c r="P27" s="54"/>
    </row>
    <row r="28" ht="12.75" customHeight="1">
      <c r="A28" s="1"/>
      <c r="B28" s="4"/>
      <c r="C28" s="1"/>
      <c r="D28" s="1"/>
      <c r="E28" s="1"/>
    </row>
    <row r="29" ht="12.75" customHeight="1">
      <c r="A29" s="1"/>
      <c r="B29" s="4"/>
      <c r="C29" s="1"/>
      <c r="D29" s="1"/>
      <c r="E29" s="1"/>
    </row>
    <row r="30" ht="12.75" customHeight="1">
      <c r="A30" s="1"/>
      <c r="B30" s="4"/>
      <c r="C30" s="1"/>
      <c r="D30" s="1"/>
      <c r="E30" s="1"/>
    </row>
    <row r="31" ht="12.75" customHeight="1">
      <c r="A31" s="6" t="s">
        <v>1</v>
      </c>
      <c r="C31" s="7"/>
      <c r="D31" s="8"/>
      <c r="E31" s="8"/>
      <c r="F31" s="8"/>
    </row>
    <row r="32" ht="12.75" customHeight="1">
      <c r="A32" s="9"/>
      <c r="B32" s="4"/>
      <c r="C32" s="4"/>
      <c r="D32" s="4"/>
      <c r="E32" s="4"/>
    </row>
    <row r="33" ht="12.75" customHeight="1">
      <c r="A33" s="6" t="s">
        <v>4</v>
      </c>
      <c r="C33" s="7"/>
      <c r="D33" s="8"/>
      <c r="E33" s="8"/>
      <c r="F33" s="8"/>
    </row>
    <row r="34" ht="12.75" customHeight="1">
      <c r="A34" s="6" t="s">
        <v>6</v>
      </c>
      <c r="C34" s="7"/>
      <c r="D34" s="8"/>
      <c r="E34" s="8"/>
      <c r="F34" s="8"/>
    </row>
    <row r="35" ht="12.75" customHeight="1">
      <c r="A35" s="6" t="s">
        <v>8</v>
      </c>
      <c r="C35" s="7"/>
      <c r="D35" s="8"/>
      <c r="E35" s="8"/>
      <c r="F35" s="8"/>
    </row>
    <row r="36" ht="12.75" customHeight="1">
      <c r="A36" s="9"/>
      <c r="B36" s="4"/>
      <c r="C36" s="4"/>
      <c r="D36" s="4"/>
      <c r="E36" s="4"/>
    </row>
    <row r="37" ht="12.75" customHeight="1">
      <c r="A37" s="6" t="s">
        <v>11</v>
      </c>
      <c r="C37" s="13"/>
      <c r="D37" s="8"/>
      <c r="E37" s="8"/>
      <c r="F37" s="8"/>
    </row>
    <row r="38" ht="12.75" customHeight="1">
      <c r="A38" s="1"/>
      <c r="B38" s="4"/>
      <c r="C38" s="1"/>
      <c r="D38" s="1"/>
      <c r="E38" s="1"/>
    </row>
    <row r="39" ht="12.75" customHeight="1">
      <c r="A39" s="1"/>
      <c r="B39" s="4"/>
      <c r="C39" s="1"/>
      <c r="D39" s="1"/>
      <c r="E39" s="1"/>
    </row>
    <row r="40" ht="12.75" customHeight="1">
      <c r="A40" s="55" t="s">
        <v>31</v>
      </c>
      <c r="B40" s="56"/>
      <c r="C40" s="56"/>
      <c r="D40" s="56"/>
      <c r="E40" s="56"/>
      <c r="F40" s="57"/>
    </row>
    <row r="41" ht="12.75" customHeight="1">
      <c r="A41" s="21" t="s">
        <v>14</v>
      </c>
      <c r="B41" s="16"/>
      <c r="C41" s="16"/>
      <c r="D41" s="16"/>
      <c r="E41" s="16"/>
      <c r="F41" s="17"/>
    </row>
    <row r="42" ht="12.75" customHeight="1">
      <c r="A42" s="22" t="s">
        <v>15</v>
      </c>
      <c r="B42" s="23" t="s">
        <v>16</v>
      </c>
      <c r="C42" s="23" t="s">
        <v>17</v>
      </c>
      <c r="D42" s="23" t="s">
        <v>18</v>
      </c>
      <c r="E42" s="23" t="s">
        <v>19</v>
      </c>
      <c r="F42" s="24" t="s">
        <v>20</v>
      </c>
    </row>
    <row r="43" ht="12.75" customHeight="1">
      <c r="A43" s="25" t="s">
        <v>21</v>
      </c>
      <c r="B43" s="26">
        <v>1.0</v>
      </c>
      <c r="C43" s="27" t="s">
        <v>22</v>
      </c>
      <c r="D43" s="28"/>
      <c r="E43" s="29">
        <f t="shared" ref="E43:E44" si="3">D43*B43</f>
        <v>0</v>
      </c>
      <c r="F43" s="30"/>
    </row>
    <row r="44" ht="12.75" customHeight="1">
      <c r="A44" s="31"/>
      <c r="B44" s="32"/>
      <c r="C44" s="33"/>
      <c r="D44" s="34"/>
      <c r="E44" s="29">
        <f t="shared" si="3"/>
        <v>0</v>
      </c>
      <c r="F44" s="30"/>
    </row>
    <row r="45" ht="12.75" customHeight="1">
      <c r="A45" s="35" t="s">
        <v>23</v>
      </c>
      <c r="B45" s="36"/>
      <c r="C45" s="36"/>
      <c r="D45" s="36"/>
      <c r="E45" s="36"/>
      <c r="F45" s="37"/>
    </row>
    <row r="46" ht="12.75" customHeight="1">
      <c r="A46" s="38"/>
      <c r="B46" s="39"/>
      <c r="C46" s="40"/>
      <c r="D46" s="28"/>
      <c r="E46" s="29">
        <f>D46*B46</f>
        <v>0</v>
      </c>
      <c r="F46" s="30"/>
    </row>
    <row r="47" ht="12.75" customHeight="1">
      <c r="A47" s="35" t="s">
        <v>24</v>
      </c>
      <c r="B47" s="36"/>
      <c r="C47" s="36"/>
      <c r="D47" s="36"/>
      <c r="E47" s="36"/>
      <c r="F47" s="37"/>
    </row>
    <row r="48">
      <c r="A48" s="25" t="s">
        <v>25</v>
      </c>
      <c r="B48" s="26">
        <v>1.0</v>
      </c>
      <c r="C48" s="27" t="s">
        <v>22</v>
      </c>
      <c r="D48" s="28"/>
      <c r="E48" s="29">
        <f t="shared" ref="E48:E49" si="4">D48*B48</f>
        <v>0</v>
      </c>
      <c r="F48" s="30"/>
    </row>
    <row r="49" ht="12.75" customHeight="1">
      <c r="A49" s="41"/>
      <c r="B49" s="42"/>
      <c r="C49" s="43"/>
      <c r="D49" s="34"/>
      <c r="E49" s="44">
        <f t="shared" si="4"/>
        <v>0</v>
      </c>
      <c r="F49" s="45"/>
    </row>
    <row r="50" ht="12.75" customHeight="1">
      <c r="A50" s="46" t="s">
        <v>26</v>
      </c>
      <c r="E50" s="47">
        <f>SUMIFS(E43:E49,F43:F49,"Yes")</f>
        <v>0</v>
      </c>
      <c r="F50" s="3"/>
    </row>
    <row r="51" ht="12.75" customHeight="1">
      <c r="A51" s="46" t="s">
        <v>27</v>
      </c>
      <c r="E51" s="47">
        <f>7.75%*E50</f>
        <v>0</v>
      </c>
      <c r="F51" s="3"/>
    </row>
    <row r="52" ht="12.75" customHeight="1">
      <c r="A52" s="46" t="s">
        <v>28</v>
      </c>
      <c r="E52" s="48">
        <f t="array" ref="E52">SUMIFS(E43:E49,F43:F49,{"","No"})</f>
        <v>0</v>
      </c>
      <c r="F52" s="3"/>
    </row>
    <row r="53" ht="12.75" customHeight="1">
      <c r="A53" s="49" t="s">
        <v>29</v>
      </c>
      <c r="B53" s="50"/>
      <c r="C53" s="50"/>
      <c r="D53" s="50"/>
      <c r="E53" s="51">
        <v>0.0</v>
      </c>
      <c r="F53" s="3"/>
    </row>
    <row r="54" ht="12.75" customHeight="1">
      <c r="A54" s="46" t="s">
        <v>30</v>
      </c>
      <c r="E54" s="52">
        <f>SUM(E50:E53)</f>
        <v>0</v>
      </c>
      <c r="F54" s="3"/>
    </row>
    <row r="55" ht="12.75" customHeight="1">
      <c r="A55" s="1"/>
      <c r="B55" s="4"/>
      <c r="C55" s="1"/>
      <c r="D55" s="1"/>
      <c r="E55" s="1"/>
    </row>
    <row r="56" ht="12.75" customHeight="1">
      <c r="A56" s="1"/>
      <c r="B56" s="4"/>
      <c r="C56" s="1"/>
      <c r="D56" s="1"/>
      <c r="E56" s="1"/>
    </row>
    <row r="57" ht="12.75" customHeight="1">
      <c r="A57" s="1"/>
      <c r="B57" s="4"/>
      <c r="C57" s="1"/>
      <c r="D57" s="1"/>
      <c r="E57" s="1"/>
    </row>
    <row r="58" ht="12.75" customHeight="1">
      <c r="A58" s="1"/>
      <c r="B58" s="4"/>
      <c r="C58" s="1"/>
      <c r="D58" s="1"/>
      <c r="E58" s="1"/>
    </row>
    <row r="59" ht="12.75" customHeight="1">
      <c r="A59" s="6" t="s">
        <v>1</v>
      </c>
      <c r="C59" s="7"/>
      <c r="D59" s="8"/>
      <c r="E59" s="8"/>
      <c r="F59" s="8"/>
    </row>
    <row r="60" ht="12.75" customHeight="1">
      <c r="A60" s="9"/>
      <c r="B60" s="4"/>
      <c r="C60" s="4"/>
      <c r="D60" s="4"/>
      <c r="E60" s="4"/>
    </row>
    <row r="61" ht="12.75" customHeight="1">
      <c r="A61" s="6" t="s">
        <v>4</v>
      </c>
      <c r="C61" s="7"/>
      <c r="D61" s="8"/>
      <c r="E61" s="8"/>
      <c r="F61" s="8"/>
    </row>
    <row r="62" ht="12.75" customHeight="1">
      <c r="A62" s="6" t="s">
        <v>6</v>
      </c>
      <c r="C62" s="7"/>
      <c r="D62" s="8"/>
      <c r="E62" s="8"/>
      <c r="F62" s="8"/>
    </row>
    <row r="63" ht="12.75" customHeight="1">
      <c r="A63" s="6" t="s">
        <v>8</v>
      </c>
      <c r="C63" s="7"/>
      <c r="D63" s="8"/>
      <c r="E63" s="8"/>
      <c r="F63" s="8"/>
    </row>
    <row r="64" ht="12.75" customHeight="1">
      <c r="A64" s="9"/>
      <c r="B64" s="4"/>
      <c r="C64" s="4"/>
      <c r="D64" s="4"/>
      <c r="E64" s="4"/>
    </row>
    <row r="65" ht="12.75" customHeight="1">
      <c r="A65" s="6" t="s">
        <v>11</v>
      </c>
      <c r="C65" s="13"/>
      <c r="D65" s="8"/>
      <c r="E65" s="8"/>
      <c r="F65" s="8"/>
    </row>
    <row r="66" ht="12.75" customHeight="1">
      <c r="A66" s="1"/>
      <c r="B66" s="4"/>
      <c r="C66" s="1"/>
      <c r="D66" s="1"/>
      <c r="E66" s="1"/>
    </row>
    <row r="67" ht="12.75" customHeight="1">
      <c r="A67" s="1"/>
      <c r="B67" s="4"/>
      <c r="C67" s="1"/>
      <c r="D67" s="1"/>
      <c r="E67" s="1"/>
    </row>
    <row r="68" ht="12.75" customHeight="1">
      <c r="A68" s="55" t="s">
        <v>32</v>
      </c>
      <c r="B68" s="56"/>
      <c r="C68" s="56"/>
      <c r="D68" s="56"/>
      <c r="E68" s="56"/>
      <c r="F68" s="57"/>
    </row>
    <row r="69" ht="12.75" customHeight="1">
      <c r="A69" s="21" t="s">
        <v>14</v>
      </c>
      <c r="B69" s="16"/>
      <c r="C69" s="16"/>
      <c r="D69" s="16"/>
      <c r="E69" s="16"/>
      <c r="F69" s="17"/>
    </row>
    <row r="70" ht="12.75" customHeight="1">
      <c r="A70" s="22" t="s">
        <v>15</v>
      </c>
      <c r="B70" s="23" t="s">
        <v>16</v>
      </c>
      <c r="C70" s="23" t="s">
        <v>17</v>
      </c>
      <c r="D70" s="23" t="s">
        <v>18</v>
      </c>
      <c r="E70" s="23" t="s">
        <v>19</v>
      </c>
      <c r="F70" s="24" t="s">
        <v>20</v>
      </c>
    </row>
    <row r="71" ht="12.75" customHeight="1">
      <c r="A71" s="25" t="s">
        <v>21</v>
      </c>
      <c r="B71" s="26">
        <v>1.0</v>
      </c>
      <c r="C71" s="27" t="s">
        <v>22</v>
      </c>
      <c r="D71" s="28"/>
      <c r="E71" s="29">
        <f t="shared" ref="E71:E72" si="5">D71*B71</f>
        <v>0</v>
      </c>
      <c r="F71" s="30"/>
    </row>
    <row r="72" ht="12.75" customHeight="1">
      <c r="A72" s="31"/>
      <c r="B72" s="32"/>
      <c r="C72" s="33"/>
      <c r="D72" s="34"/>
      <c r="E72" s="29">
        <f t="shared" si="5"/>
        <v>0</v>
      </c>
      <c r="F72" s="30"/>
    </row>
    <row r="73" ht="12.75" customHeight="1">
      <c r="A73" s="35" t="s">
        <v>23</v>
      </c>
      <c r="B73" s="36"/>
      <c r="C73" s="36"/>
      <c r="D73" s="36"/>
      <c r="E73" s="36"/>
      <c r="F73" s="37"/>
    </row>
    <row r="74" ht="12.75" customHeight="1">
      <c r="A74" s="38"/>
      <c r="B74" s="39"/>
      <c r="C74" s="40"/>
      <c r="D74" s="28"/>
      <c r="E74" s="29">
        <f>D74*B74</f>
        <v>0</v>
      </c>
      <c r="F74" s="30"/>
    </row>
    <row r="75" ht="12.75" customHeight="1">
      <c r="A75" s="35" t="s">
        <v>24</v>
      </c>
      <c r="B75" s="36"/>
      <c r="C75" s="36"/>
      <c r="D75" s="36"/>
      <c r="E75" s="36"/>
      <c r="F75" s="37"/>
    </row>
    <row r="76">
      <c r="A76" s="25" t="s">
        <v>25</v>
      </c>
      <c r="B76" s="26">
        <v>1.0</v>
      </c>
      <c r="C76" s="27" t="s">
        <v>22</v>
      </c>
      <c r="D76" s="28"/>
      <c r="E76" s="29">
        <f t="shared" ref="E76:E77" si="6">D76*B76</f>
        <v>0</v>
      </c>
      <c r="F76" s="30"/>
    </row>
    <row r="77" ht="12.75" customHeight="1">
      <c r="A77" s="41"/>
      <c r="B77" s="42"/>
      <c r="C77" s="43"/>
      <c r="D77" s="34"/>
      <c r="E77" s="44">
        <f t="shared" si="6"/>
        <v>0</v>
      </c>
      <c r="F77" s="45"/>
    </row>
    <row r="78" ht="12.75" customHeight="1">
      <c r="A78" s="46" t="s">
        <v>26</v>
      </c>
      <c r="E78" s="47">
        <f>SUMIFS(E71:E77,F71:F77,"Yes")</f>
        <v>0</v>
      </c>
      <c r="F78" s="3"/>
    </row>
    <row r="79" ht="12.75" customHeight="1">
      <c r="A79" s="46" t="s">
        <v>27</v>
      </c>
      <c r="E79" s="47">
        <f>7.75%*E78</f>
        <v>0</v>
      </c>
      <c r="F79" s="3"/>
    </row>
    <row r="80" ht="12.75" customHeight="1">
      <c r="A80" s="46" t="s">
        <v>28</v>
      </c>
      <c r="E80" s="48">
        <f t="array" ref="E80">SUMIFS(E71:E77,F71:F77,{"","No"})</f>
        <v>0</v>
      </c>
      <c r="F80" s="3"/>
    </row>
    <row r="81" ht="12.75" customHeight="1">
      <c r="A81" s="49" t="s">
        <v>29</v>
      </c>
      <c r="B81" s="50"/>
      <c r="C81" s="50"/>
      <c r="D81" s="50"/>
      <c r="E81" s="51">
        <v>0.0</v>
      </c>
      <c r="F81" s="3"/>
    </row>
    <row r="82" ht="12.75" customHeight="1">
      <c r="A82" s="46" t="s">
        <v>30</v>
      </c>
      <c r="E82" s="52">
        <f>SUM(E78:E81)</f>
        <v>0</v>
      </c>
      <c r="F82" s="3"/>
    </row>
    <row r="83" ht="12.75" customHeight="1">
      <c r="A83" s="6"/>
      <c r="B83" s="6"/>
      <c r="C83" s="4"/>
      <c r="D83" s="4"/>
      <c r="E83" s="4"/>
      <c r="I83" s="58"/>
    </row>
    <row r="84" ht="12.75" customHeight="1">
      <c r="A84" s="6"/>
      <c r="B84" s="6"/>
      <c r="C84" s="4"/>
      <c r="D84" s="4"/>
      <c r="E84" s="4"/>
      <c r="I84" s="58"/>
    </row>
    <row r="85" ht="12.75" customHeight="1">
      <c r="A85" s="6"/>
      <c r="B85" s="6"/>
      <c r="C85" s="4"/>
      <c r="D85" s="4"/>
      <c r="E85" s="4"/>
      <c r="I85" s="58"/>
    </row>
    <row r="86" ht="12.75" customHeight="1">
      <c r="A86" s="6"/>
      <c r="B86" s="6"/>
      <c r="C86" s="4"/>
      <c r="D86" s="4"/>
      <c r="E86" s="4"/>
      <c r="I86" s="58"/>
    </row>
    <row r="87" ht="12.75" customHeight="1">
      <c r="A87" s="6" t="s">
        <v>1</v>
      </c>
      <c r="C87" s="7"/>
      <c r="D87" s="8"/>
      <c r="E87" s="8"/>
      <c r="F87" s="8"/>
    </row>
    <row r="88" ht="12.75" customHeight="1">
      <c r="A88" s="9"/>
      <c r="B88" s="4"/>
      <c r="C88" s="4"/>
      <c r="D88" s="4"/>
      <c r="E88" s="4"/>
    </row>
    <row r="89" ht="12.75" customHeight="1">
      <c r="A89" s="6" t="s">
        <v>4</v>
      </c>
      <c r="C89" s="7"/>
      <c r="D89" s="8"/>
      <c r="E89" s="8"/>
      <c r="F89" s="8"/>
    </row>
    <row r="90" ht="12.75" customHeight="1">
      <c r="A90" s="6" t="s">
        <v>6</v>
      </c>
      <c r="C90" s="7"/>
      <c r="D90" s="8"/>
      <c r="E90" s="8"/>
      <c r="F90" s="8"/>
    </row>
    <row r="91" ht="12.75" customHeight="1">
      <c r="A91" s="6" t="s">
        <v>8</v>
      </c>
      <c r="C91" s="7"/>
      <c r="D91" s="8"/>
      <c r="E91" s="8"/>
      <c r="F91" s="8"/>
    </row>
    <row r="92" ht="12.75" customHeight="1">
      <c r="A92" s="9"/>
      <c r="B92" s="4"/>
      <c r="C92" s="4"/>
      <c r="D92" s="4"/>
      <c r="E92" s="4"/>
    </row>
    <row r="93" ht="12.75" customHeight="1">
      <c r="A93" s="6" t="s">
        <v>11</v>
      </c>
      <c r="C93" s="13"/>
      <c r="D93" s="8"/>
      <c r="E93" s="8"/>
      <c r="F93" s="8"/>
    </row>
    <row r="94" ht="12.75" customHeight="1">
      <c r="A94" s="1"/>
      <c r="B94" s="4"/>
      <c r="C94" s="1"/>
      <c r="D94" s="1"/>
      <c r="E94" s="1"/>
    </row>
    <row r="95" ht="12.75" customHeight="1">
      <c r="A95" s="1"/>
      <c r="B95" s="4"/>
      <c r="C95" s="1"/>
      <c r="D95" s="1"/>
      <c r="E95" s="1"/>
    </row>
    <row r="96" ht="12.75" customHeight="1">
      <c r="A96" s="55" t="s">
        <v>33</v>
      </c>
      <c r="B96" s="56"/>
      <c r="C96" s="56"/>
      <c r="D96" s="56"/>
      <c r="E96" s="56"/>
      <c r="F96" s="57"/>
    </row>
    <row r="97" ht="12.75" customHeight="1">
      <c r="A97" s="21" t="s">
        <v>14</v>
      </c>
      <c r="B97" s="16"/>
      <c r="C97" s="16"/>
      <c r="D97" s="16"/>
      <c r="E97" s="16"/>
      <c r="F97" s="17"/>
    </row>
    <row r="98" ht="12.75" customHeight="1">
      <c r="A98" s="22" t="s">
        <v>15</v>
      </c>
      <c r="B98" s="23" t="s">
        <v>16</v>
      </c>
      <c r="C98" s="23" t="s">
        <v>17</v>
      </c>
      <c r="D98" s="23" t="s">
        <v>18</v>
      </c>
      <c r="E98" s="23" t="s">
        <v>19</v>
      </c>
      <c r="F98" s="24" t="s">
        <v>20</v>
      </c>
    </row>
    <row r="99" ht="12.75" customHeight="1">
      <c r="A99" s="25" t="s">
        <v>21</v>
      </c>
      <c r="B99" s="26">
        <v>1.0</v>
      </c>
      <c r="C99" s="27" t="s">
        <v>22</v>
      </c>
      <c r="D99" s="28"/>
      <c r="E99" s="29">
        <f t="shared" ref="E99:E100" si="7">D99*B99</f>
        <v>0</v>
      </c>
      <c r="F99" s="30"/>
    </row>
    <row r="100" ht="12.75" customHeight="1">
      <c r="A100" s="31"/>
      <c r="B100" s="32"/>
      <c r="C100" s="33"/>
      <c r="D100" s="34"/>
      <c r="E100" s="29">
        <f t="shared" si="7"/>
        <v>0</v>
      </c>
      <c r="F100" s="30"/>
    </row>
    <row r="101" ht="12.75" customHeight="1">
      <c r="A101" s="35" t="s">
        <v>23</v>
      </c>
      <c r="B101" s="36"/>
      <c r="C101" s="36"/>
      <c r="D101" s="36"/>
      <c r="E101" s="36"/>
      <c r="F101" s="37"/>
    </row>
    <row r="102" ht="12.75" customHeight="1">
      <c r="A102" s="38"/>
      <c r="B102" s="39"/>
      <c r="C102" s="40"/>
      <c r="D102" s="28"/>
      <c r="E102" s="29">
        <f>D102*B102</f>
        <v>0</v>
      </c>
      <c r="F102" s="30"/>
    </row>
    <row r="103" ht="12.75" customHeight="1">
      <c r="A103" s="35" t="s">
        <v>24</v>
      </c>
      <c r="B103" s="36"/>
      <c r="C103" s="36"/>
      <c r="D103" s="36"/>
      <c r="E103" s="36"/>
      <c r="F103" s="37"/>
    </row>
    <row r="104">
      <c r="A104" s="25" t="s">
        <v>25</v>
      </c>
      <c r="B104" s="26">
        <v>1.0</v>
      </c>
      <c r="C104" s="27" t="s">
        <v>22</v>
      </c>
      <c r="D104" s="28"/>
      <c r="E104" s="29">
        <f t="shared" ref="E104:E105" si="8">D104*B104</f>
        <v>0</v>
      </c>
      <c r="F104" s="30"/>
    </row>
    <row r="105" ht="12.75" customHeight="1">
      <c r="A105" s="41"/>
      <c r="B105" s="42"/>
      <c r="C105" s="43"/>
      <c r="D105" s="34"/>
      <c r="E105" s="44">
        <f t="shared" si="8"/>
        <v>0</v>
      </c>
      <c r="F105" s="45"/>
    </row>
    <row r="106" ht="12.75" customHeight="1">
      <c r="A106" s="46" t="s">
        <v>26</v>
      </c>
      <c r="E106" s="47">
        <f>SUMIFS(E99:E105,F99:F105,"Yes")</f>
        <v>0</v>
      </c>
      <c r="F106" s="3"/>
    </row>
    <row r="107" ht="12.75" customHeight="1">
      <c r="A107" s="46" t="s">
        <v>27</v>
      </c>
      <c r="E107" s="47">
        <f>7.75%*E106</f>
        <v>0</v>
      </c>
      <c r="F107" s="3"/>
    </row>
    <row r="108" ht="12.75" customHeight="1">
      <c r="A108" s="46" t="s">
        <v>28</v>
      </c>
      <c r="E108" s="48">
        <f t="array" ref="E108">SUMIFS(E99:E105,F99:F105,{"","No"})</f>
        <v>0</v>
      </c>
      <c r="F108" s="3"/>
    </row>
    <row r="109" ht="12.75" customHeight="1">
      <c r="A109" s="49" t="s">
        <v>29</v>
      </c>
      <c r="B109" s="50"/>
      <c r="C109" s="50"/>
      <c r="D109" s="50"/>
      <c r="E109" s="51">
        <v>0.0</v>
      </c>
      <c r="F109" s="3"/>
    </row>
    <row r="110" ht="12.75" customHeight="1">
      <c r="A110" s="46" t="s">
        <v>30</v>
      </c>
      <c r="E110" s="52">
        <f>SUM(E106:E109)</f>
        <v>0</v>
      </c>
      <c r="F110" s="3"/>
    </row>
    <row r="111" ht="12.75" customHeight="1">
      <c r="A111" s="59"/>
      <c r="B111" s="60"/>
      <c r="C111" s="14"/>
      <c r="D111" s="1"/>
      <c r="E111" s="1"/>
    </row>
    <row r="112" ht="12.75" customHeight="1">
      <c r="A112" s="59"/>
      <c r="B112" s="60"/>
      <c r="C112" s="14"/>
      <c r="D112" s="1"/>
      <c r="E112" s="1"/>
    </row>
    <row r="113" ht="12.75" customHeight="1">
      <c r="A113" s="6"/>
      <c r="B113" s="6"/>
      <c r="C113" s="4"/>
      <c r="D113" s="4"/>
      <c r="E113" s="4"/>
    </row>
    <row r="114" ht="12.75" customHeight="1">
      <c r="A114" s="6"/>
      <c r="B114" s="6"/>
      <c r="C114" s="4"/>
      <c r="D114" s="4"/>
      <c r="E114" s="4"/>
    </row>
    <row r="115" ht="12.75" customHeight="1">
      <c r="A115" s="6" t="s">
        <v>1</v>
      </c>
      <c r="C115" s="7"/>
      <c r="D115" s="8"/>
      <c r="E115" s="8"/>
      <c r="F115" s="8"/>
    </row>
    <row r="116" ht="12.75" customHeight="1">
      <c r="A116" s="9"/>
      <c r="B116" s="4"/>
      <c r="C116" s="4"/>
      <c r="D116" s="4"/>
      <c r="E116" s="4"/>
    </row>
    <row r="117" ht="12.75" customHeight="1">
      <c r="A117" s="6" t="s">
        <v>4</v>
      </c>
      <c r="C117" s="7"/>
      <c r="D117" s="8"/>
      <c r="E117" s="8"/>
      <c r="F117" s="8"/>
    </row>
    <row r="118" ht="12.75" customHeight="1">
      <c r="A118" s="6" t="s">
        <v>6</v>
      </c>
      <c r="C118" s="7"/>
      <c r="D118" s="8"/>
      <c r="E118" s="8"/>
      <c r="F118" s="8"/>
    </row>
    <row r="119" ht="12.75" customHeight="1">
      <c r="A119" s="6" t="s">
        <v>8</v>
      </c>
      <c r="C119" s="7"/>
      <c r="D119" s="8"/>
      <c r="E119" s="8"/>
      <c r="F119" s="8"/>
    </row>
    <row r="120" ht="12.75" customHeight="1">
      <c r="A120" s="9"/>
      <c r="B120" s="4"/>
      <c r="C120" s="4"/>
      <c r="D120" s="4"/>
      <c r="E120" s="4"/>
    </row>
    <row r="121" ht="12.75" customHeight="1">
      <c r="A121" s="6" t="s">
        <v>11</v>
      </c>
      <c r="C121" s="13"/>
      <c r="D121" s="8"/>
      <c r="E121" s="8"/>
      <c r="F121" s="8"/>
    </row>
    <row r="122" ht="12.75" customHeight="1">
      <c r="A122" s="1"/>
      <c r="B122" s="4"/>
      <c r="C122" s="1"/>
      <c r="D122" s="1"/>
      <c r="E122" s="1"/>
    </row>
    <row r="123" ht="12.75" customHeight="1">
      <c r="A123" s="1"/>
      <c r="B123" s="4"/>
      <c r="C123" s="1"/>
      <c r="D123" s="1"/>
      <c r="E123" s="1"/>
    </row>
    <row r="124" ht="12.75" customHeight="1">
      <c r="A124" s="55" t="s">
        <v>34</v>
      </c>
      <c r="B124" s="56"/>
      <c r="C124" s="56"/>
      <c r="D124" s="56"/>
      <c r="E124" s="56"/>
      <c r="F124" s="57"/>
    </row>
    <row r="125" ht="12.75" customHeight="1">
      <c r="A125" s="21" t="s">
        <v>14</v>
      </c>
      <c r="B125" s="16"/>
      <c r="C125" s="16"/>
      <c r="D125" s="16"/>
      <c r="E125" s="16"/>
      <c r="F125" s="17"/>
    </row>
    <row r="126" ht="12.75" customHeight="1">
      <c r="A126" s="22" t="s">
        <v>15</v>
      </c>
      <c r="B126" s="23" t="s">
        <v>16</v>
      </c>
      <c r="C126" s="23" t="s">
        <v>17</v>
      </c>
      <c r="D126" s="23" t="s">
        <v>18</v>
      </c>
      <c r="E126" s="23" t="s">
        <v>19</v>
      </c>
      <c r="F126" s="24" t="s">
        <v>20</v>
      </c>
    </row>
    <row r="127" ht="12.75" customHeight="1">
      <c r="A127" s="25" t="s">
        <v>21</v>
      </c>
      <c r="B127" s="26">
        <v>1.0</v>
      </c>
      <c r="C127" s="27" t="s">
        <v>22</v>
      </c>
      <c r="D127" s="28"/>
      <c r="E127" s="29">
        <f t="shared" ref="E127:E128" si="9">D127*B127</f>
        <v>0</v>
      </c>
      <c r="F127" s="30"/>
    </row>
    <row r="128" ht="12.75" customHeight="1">
      <c r="A128" s="31"/>
      <c r="B128" s="32"/>
      <c r="C128" s="33"/>
      <c r="D128" s="34"/>
      <c r="E128" s="29">
        <f t="shared" si="9"/>
        <v>0</v>
      </c>
      <c r="F128" s="30"/>
    </row>
    <row r="129" ht="12.75" customHeight="1">
      <c r="A129" s="35" t="s">
        <v>23</v>
      </c>
      <c r="B129" s="36"/>
      <c r="C129" s="36"/>
      <c r="D129" s="36"/>
      <c r="E129" s="36"/>
      <c r="F129" s="37"/>
    </row>
    <row r="130" ht="12.75" customHeight="1">
      <c r="A130" s="38"/>
      <c r="B130" s="39"/>
      <c r="C130" s="40"/>
      <c r="D130" s="28"/>
      <c r="E130" s="29">
        <f>D130*B130</f>
        <v>0</v>
      </c>
      <c r="F130" s="30"/>
    </row>
    <row r="131" ht="12.75" customHeight="1">
      <c r="A131" s="35" t="s">
        <v>24</v>
      </c>
      <c r="B131" s="36"/>
      <c r="C131" s="36"/>
      <c r="D131" s="36"/>
      <c r="E131" s="36"/>
      <c r="F131" s="37"/>
    </row>
    <row r="132">
      <c r="A132" s="25" t="s">
        <v>25</v>
      </c>
      <c r="B132" s="26">
        <v>1.0</v>
      </c>
      <c r="C132" s="27" t="s">
        <v>22</v>
      </c>
      <c r="D132" s="28"/>
      <c r="E132" s="29">
        <f t="shared" ref="E132:E133" si="10">D132*B132</f>
        <v>0</v>
      </c>
      <c r="F132" s="30"/>
    </row>
    <row r="133" ht="12.75" customHeight="1">
      <c r="A133" s="41"/>
      <c r="B133" s="42"/>
      <c r="C133" s="43"/>
      <c r="D133" s="34"/>
      <c r="E133" s="44">
        <f t="shared" si="10"/>
        <v>0</v>
      </c>
      <c r="F133" s="45"/>
    </row>
    <row r="134" ht="12.75" customHeight="1">
      <c r="A134" s="46" t="s">
        <v>26</v>
      </c>
      <c r="E134" s="47">
        <f>SUMIFS(E127:E133,F127:F133,"Yes")</f>
        <v>0</v>
      </c>
      <c r="F134" s="3"/>
    </row>
    <row r="135" ht="12.75" customHeight="1">
      <c r="A135" s="46" t="s">
        <v>27</v>
      </c>
      <c r="E135" s="47">
        <f>7.75%*E134</f>
        <v>0</v>
      </c>
      <c r="F135" s="3"/>
    </row>
    <row r="136" ht="12.75" customHeight="1">
      <c r="A136" s="46" t="s">
        <v>28</v>
      </c>
      <c r="E136" s="48">
        <f t="array" ref="E136">SUMIFS(E127:E133,F127:F133,{"","No"})</f>
        <v>0</v>
      </c>
      <c r="F136" s="3"/>
    </row>
    <row r="137" ht="12.75" customHeight="1">
      <c r="A137" s="49" t="s">
        <v>29</v>
      </c>
      <c r="B137" s="50"/>
      <c r="C137" s="50"/>
      <c r="D137" s="50"/>
      <c r="E137" s="51">
        <v>0.0</v>
      </c>
      <c r="F137" s="3"/>
    </row>
    <row r="138" ht="12.75" customHeight="1">
      <c r="A138" s="46" t="s">
        <v>30</v>
      </c>
      <c r="E138" s="52">
        <f>SUM(E134:E137)</f>
        <v>0</v>
      </c>
      <c r="F138" s="3"/>
    </row>
    <row r="139" ht="12.75" customHeight="1">
      <c r="A139" s="1"/>
      <c r="B139" s="4"/>
      <c r="C139" s="1"/>
      <c r="D139" s="1"/>
      <c r="E139" s="1"/>
    </row>
    <row r="140" ht="12.75" customHeight="1">
      <c r="A140" s="6"/>
      <c r="B140" s="6"/>
      <c r="C140" s="4"/>
      <c r="D140" s="4"/>
      <c r="E140" s="4"/>
    </row>
    <row r="141" ht="12.75" customHeight="1">
      <c r="A141" s="6"/>
      <c r="B141" s="6"/>
      <c r="C141" s="4"/>
      <c r="D141" s="4"/>
      <c r="E141" s="4"/>
    </row>
    <row r="142" ht="12.75" customHeight="1">
      <c r="A142" s="6"/>
      <c r="B142" s="6"/>
      <c r="C142" s="4"/>
      <c r="D142" s="4"/>
      <c r="E142" s="4"/>
    </row>
    <row r="143" ht="12.75" customHeight="1">
      <c r="A143" s="6" t="s">
        <v>1</v>
      </c>
      <c r="C143" s="7"/>
      <c r="D143" s="8"/>
      <c r="E143" s="8"/>
      <c r="F143" s="8"/>
    </row>
    <row r="144" ht="12.75" customHeight="1">
      <c r="A144" s="9"/>
      <c r="B144" s="4"/>
      <c r="C144" s="4"/>
      <c r="D144" s="4"/>
      <c r="E144" s="4"/>
    </row>
    <row r="145" ht="12.75" customHeight="1">
      <c r="A145" s="6" t="s">
        <v>4</v>
      </c>
      <c r="C145" s="7"/>
      <c r="D145" s="8"/>
      <c r="E145" s="8"/>
      <c r="F145" s="8"/>
    </row>
    <row r="146" ht="12.75" customHeight="1">
      <c r="A146" s="6" t="s">
        <v>6</v>
      </c>
      <c r="C146" s="7"/>
      <c r="D146" s="8"/>
      <c r="E146" s="8"/>
      <c r="F146" s="8"/>
    </row>
    <row r="147" ht="12.75" customHeight="1">
      <c r="A147" s="6" t="s">
        <v>8</v>
      </c>
      <c r="C147" s="7"/>
      <c r="D147" s="8"/>
      <c r="E147" s="8"/>
      <c r="F147" s="8"/>
    </row>
    <row r="148" ht="12.75" customHeight="1">
      <c r="A148" s="9"/>
      <c r="B148" s="4"/>
      <c r="C148" s="4"/>
      <c r="D148" s="4"/>
      <c r="E148" s="4"/>
    </row>
    <row r="149" ht="12.75" customHeight="1">
      <c r="A149" s="6" t="s">
        <v>11</v>
      </c>
      <c r="C149" s="13"/>
      <c r="D149" s="8"/>
      <c r="E149" s="8"/>
      <c r="F149" s="8"/>
    </row>
    <row r="150" ht="12.75" customHeight="1">
      <c r="A150" s="1"/>
      <c r="B150" s="4"/>
      <c r="C150" s="1"/>
      <c r="D150" s="1"/>
      <c r="E150" s="1"/>
    </row>
    <row r="151" ht="12.75" customHeight="1">
      <c r="A151" s="1"/>
      <c r="B151" s="4"/>
      <c r="C151" s="1"/>
      <c r="D151" s="1"/>
      <c r="E151" s="1"/>
    </row>
    <row r="152" ht="12.75" customHeight="1">
      <c r="A152" s="55" t="s">
        <v>35</v>
      </c>
      <c r="B152" s="56"/>
      <c r="C152" s="56"/>
      <c r="D152" s="56"/>
      <c r="E152" s="56"/>
      <c r="F152" s="57"/>
    </row>
    <row r="153" ht="12.75" customHeight="1">
      <c r="A153" s="21" t="s">
        <v>14</v>
      </c>
      <c r="B153" s="16"/>
      <c r="C153" s="16"/>
      <c r="D153" s="16"/>
      <c r="E153" s="16"/>
      <c r="F153" s="17"/>
    </row>
    <row r="154" ht="12.75" customHeight="1">
      <c r="A154" s="22" t="s">
        <v>15</v>
      </c>
      <c r="B154" s="23" t="s">
        <v>16</v>
      </c>
      <c r="C154" s="23" t="s">
        <v>17</v>
      </c>
      <c r="D154" s="23" t="s">
        <v>18</v>
      </c>
      <c r="E154" s="23" t="s">
        <v>19</v>
      </c>
      <c r="F154" s="24" t="s">
        <v>20</v>
      </c>
    </row>
    <row r="155" ht="12.75" customHeight="1">
      <c r="A155" s="25" t="s">
        <v>21</v>
      </c>
      <c r="B155" s="26">
        <v>1.0</v>
      </c>
      <c r="C155" s="27" t="s">
        <v>22</v>
      </c>
      <c r="D155" s="28"/>
      <c r="E155" s="29">
        <f t="shared" ref="E155:E156" si="11">D155*B155</f>
        <v>0</v>
      </c>
      <c r="F155" s="30"/>
    </row>
    <row r="156" ht="12.75" customHeight="1">
      <c r="A156" s="31"/>
      <c r="B156" s="32"/>
      <c r="C156" s="33"/>
      <c r="D156" s="34"/>
      <c r="E156" s="29">
        <f t="shared" si="11"/>
        <v>0</v>
      </c>
      <c r="F156" s="30"/>
    </row>
    <row r="157" ht="12.75" customHeight="1">
      <c r="A157" s="35" t="s">
        <v>23</v>
      </c>
      <c r="B157" s="36"/>
      <c r="C157" s="36"/>
      <c r="D157" s="36"/>
      <c r="E157" s="36"/>
      <c r="F157" s="37"/>
    </row>
    <row r="158" ht="12.75" customHeight="1">
      <c r="A158" s="38"/>
      <c r="B158" s="39"/>
      <c r="C158" s="40"/>
      <c r="D158" s="28"/>
      <c r="E158" s="29">
        <f>D158*B158</f>
        <v>0</v>
      </c>
      <c r="F158" s="30"/>
    </row>
    <row r="159" ht="12.75" customHeight="1">
      <c r="A159" s="35" t="s">
        <v>24</v>
      </c>
      <c r="B159" s="36"/>
      <c r="C159" s="36"/>
      <c r="D159" s="36"/>
      <c r="E159" s="36"/>
      <c r="F159" s="37"/>
    </row>
    <row r="160">
      <c r="A160" s="25" t="s">
        <v>25</v>
      </c>
      <c r="B160" s="26">
        <v>1.0</v>
      </c>
      <c r="C160" s="27" t="s">
        <v>22</v>
      </c>
      <c r="D160" s="28"/>
      <c r="E160" s="29">
        <f t="shared" ref="E160:E161" si="12">D160*B160</f>
        <v>0</v>
      </c>
      <c r="F160" s="30"/>
    </row>
    <row r="161" ht="12.75" customHeight="1">
      <c r="A161" s="41"/>
      <c r="B161" s="42"/>
      <c r="C161" s="43"/>
      <c r="D161" s="34"/>
      <c r="E161" s="44">
        <f t="shared" si="12"/>
        <v>0</v>
      </c>
      <c r="F161" s="45"/>
    </row>
    <row r="162" ht="12.75" customHeight="1">
      <c r="A162" s="46" t="s">
        <v>26</v>
      </c>
      <c r="E162" s="47">
        <f>SUMIFS(E155:E161,F155:F161,"Yes")</f>
        <v>0</v>
      </c>
      <c r="F162" s="3"/>
    </row>
    <row r="163" ht="12.75" customHeight="1">
      <c r="A163" s="46" t="s">
        <v>27</v>
      </c>
      <c r="E163" s="47">
        <f>7.75%*E162</f>
        <v>0</v>
      </c>
      <c r="F163" s="3"/>
    </row>
    <row r="164" ht="12.75" customHeight="1">
      <c r="A164" s="46" t="s">
        <v>28</v>
      </c>
      <c r="E164" s="48">
        <f t="array" ref="E164">SUMIFS(E155:E161,F155:F161,{"","No"})</f>
        <v>0</v>
      </c>
      <c r="F164" s="3"/>
    </row>
    <row r="165" ht="12.75" customHeight="1">
      <c r="A165" s="49" t="s">
        <v>29</v>
      </c>
      <c r="B165" s="50"/>
      <c r="C165" s="50"/>
      <c r="D165" s="50"/>
      <c r="E165" s="51">
        <v>0.0</v>
      </c>
      <c r="F165" s="3"/>
    </row>
    <row r="166" ht="12.75" customHeight="1">
      <c r="A166" s="46" t="s">
        <v>30</v>
      </c>
      <c r="E166" s="52">
        <f>SUM(E162:E165)</f>
        <v>0</v>
      </c>
      <c r="F166" s="3"/>
    </row>
    <row r="167" ht="12.75" customHeight="1">
      <c r="A167" s="1"/>
      <c r="B167" s="4"/>
      <c r="C167" s="1"/>
      <c r="D167" s="1"/>
      <c r="E167" s="1"/>
    </row>
    <row r="168" ht="12.75" customHeight="1">
      <c r="A168" s="6"/>
      <c r="B168" s="6"/>
      <c r="C168" s="4"/>
      <c r="D168" s="4"/>
      <c r="E168" s="4"/>
    </row>
    <row r="169" ht="12.75" customHeight="1">
      <c r="A169" s="6"/>
      <c r="B169" s="6"/>
      <c r="C169" s="4"/>
      <c r="D169" s="4"/>
      <c r="E169" s="4"/>
    </row>
    <row r="170" ht="12.75" customHeight="1">
      <c r="A170" s="6"/>
      <c r="B170" s="6"/>
      <c r="C170" s="4"/>
      <c r="D170" s="4"/>
      <c r="E170" s="4"/>
    </row>
    <row r="171" ht="12.75" customHeight="1">
      <c r="A171" s="6" t="s">
        <v>1</v>
      </c>
      <c r="C171" s="7"/>
      <c r="D171" s="8"/>
      <c r="E171" s="8"/>
      <c r="F171" s="8"/>
    </row>
    <row r="172" ht="12.75" customHeight="1">
      <c r="A172" s="9"/>
      <c r="B172" s="4"/>
      <c r="C172" s="4"/>
      <c r="D172" s="4"/>
      <c r="E172" s="4"/>
    </row>
    <row r="173" ht="12.75" customHeight="1">
      <c r="A173" s="6" t="s">
        <v>4</v>
      </c>
      <c r="C173" s="7"/>
      <c r="D173" s="8"/>
      <c r="E173" s="8"/>
      <c r="F173" s="8"/>
    </row>
    <row r="174" ht="12.75" customHeight="1">
      <c r="A174" s="6" t="s">
        <v>6</v>
      </c>
      <c r="C174" s="7"/>
      <c r="D174" s="8"/>
      <c r="E174" s="8"/>
      <c r="F174" s="8"/>
    </row>
    <row r="175" ht="12.75" customHeight="1">
      <c r="A175" s="6" t="s">
        <v>8</v>
      </c>
      <c r="C175" s="7"/>
      <c r="D175" s="8"/>
      <c r="E175" s="8"/>
      <c r="F175" s="8"/>
    </row>
    <row r="176" ht="12.75" customHeight="1">
      <c r="A176" s="9"/>
      <c r="B176" s="4"/>
      <c r="C176" s="4"/>
      <c r="D176" s="4"/>
      <c r="E176" s="4"/>
    </row>
    <row r="177" ht="12.75" customHeight="1">
      <c r="A177" s="6" t="s">
        <v>11</v>
      </c>
      <c r="C177" s="13"/>
      <c r="D177" s="8"/>
      <c r="E177" s="8"/>
      <c r="F177" s="8"/>
    </row>
    <row r="178" ht="12.75" customHeight="1">
      <c r="A178" s="1"/>
      <c r="B178" s="4"/>
      <c r="C178" s="1"/>
      <c r="D178" s="1"/>
      <c r="E178" s="1"/>
    </row>
    <row r="179" ht="12.75" customHeight="1">
      <c r="A179" s="1"/>
      <c r="B179" s="4"/>
      <c r="C179" s="1"/>
      <c r="D179" s="1"/>
      <c r="E179" s="1"/>
    </row>
    <row r="180" ht="12.75" customHeight="1">
      <c r="A180" s="55" t="s">
        <v>36</v>
      </c>
      <c r="B180" s="56"/>
      <c r="C180" s="56"/>
      <c r="D180" s="56"/>
      <c r="E180" s="56"/>
      <c r="F180" s="57"/>
    </row>
    <row r="181" ht="12.75" customHeight="1">
      <c r="A181" s="21" t="s">
        <v>14</v>
      </c>
      <c r="B181" s="16"/>
      <c r="C181" s="16"/>
      <c r="D181" s="16"/>
      <c r="E181" s="16"/>
      <c r="F181" s="17"/>
    </row>
    <row r="182" ht="12.75" customHeight="1">
      <c r="A182" s="22" t="s">
        <v>15</v>
      </c>
      <c r="B182" s="23" t="s">
        <v>16</v>
      </c>
      <c r="C182" s="23" t="s">
        <v>17</v>
      </c>
      <c r="D182" s="23" t="s">
        <v>18</v>
      </c>
      <c r="E182" s="23" t="s">
        <v>19</v>
      </c>
      <c r="F182" s="24" t="s">
        <v>20</v>
      </c>
    </row>
    <row r="183" ht="12.75" customHeight="1">
      <c r="A183" s="25" t="s">
        <v>21</v>
      </c>
      <c r="B183" s="26">
        <v>1.0</v>
      </c>
      <c r="C183" s="27" t="s">
        <v>22</v>
      </c>
      <c r="D183" s="28"/>
      <c r="E183" s="29">
        <f t="shared" ref="E183:E184" si="13">D183*B183</f>
        <v>0</v>
      </c>
      <c r="F183" s="30"/>
    </row>
    <row r="184" ht="12.75" customHeight="1">
      <c r="A184" s="31"/>
      <c r="B184" s="32"/>
      <c r="C184" s="33"/>
      <c r="D184" s="34"/>
      <c r="E184" s="29">
        <f t="shared" si="13"/>
        <v>0</v>
      </c>
      <c r="F184" s="30"/>
    </row>
    <row r="185" ht="12.75" customHeight="1">
      <c r="A185" s="35" t="s">
        <v>23</v>
      </c>
      <c r="B185" s="36"/>
      <c r="C185" s="36"/>
      <c r="D185" s="36"/>
      <c r="E185" s="36"/>
      <c r="F185" s="37"/>
    </row>
    <row r="186" ht="12.75" customHeight="1">
      <c r="A186" s="38"/>
      <c r="B186" s="39"/>
      <c r="C186" s="40"/>
      <c r="D186" s="28"/>
      <c r="E186" s="29">
        <f>D186*B186</f>
        <v>0</v>
      </c>
      <c r="F186" s="30"/>
    </row>
    <row r="187" ht="12.75" customHeight="1">
      <c r="A187" s="35" t="s">
        <v>24</v>
      </c>
      <c r="B187" s="36"/>
      <c r="C187" s="36"/>
      <c r="D187" s="36"/>
      <c r="E187" s="36"/>
      <c r="F187" s="37"/>
    </row>
    <row r="188">
      <c r="A188" s="25" t="s">
        <v>25</v>
      </c>
      <c r="B188" s="26">
        <v>1.0</v>
      </c>
      <c r="C188" s="27" t="s">
        <v>22</v>
      </c>
      <c r="D188" s="28"/>
      <c r="E188" s="29">
        <f t="shared" ref="E188:E189" si="14">D188*B188</f>
        <v>0</v>
      </c>
      <c r="F188" s="30"/>
    </row>
    <row r="189" ht="12.75" customHeight="1">
      <c r="A189" s="41"/>
      <c r="B189" s="42"/>
      <c r="C189" s="43"/>
      <c r="D189" s="34"/>
      <c r="E189" s="44">
        <f t="shared" si="14"/>
        <v>0</v>
      </c>
      <c r="F189" s="45"/>
    </row>
    <row r="190" ht="12.75" customHeight="1">
      <c r="A190" s="46" t="s">
        <v>26</v>
      </c>
      <c r="E190" s="47">
        <f>SUMIFS(E183:E189,F183:F189,"Yes")</f>
        <v>0</v>
      </c>
      <c r="F190" s="3"/>
    </row>
    <row r="191" ht="12.75" customHeight="1">
      <c r="A191" s="46" t="s">
        <v>27</v>
      </c>
      <c r="E191" s="47">
        <f>7.75%*E190</f>
        <v>0</v>
      </c>
      <c r="F191" s="3"/>
    </row>
    <row r="192" ht="12.75" customHeight="1">
      <c r="A192" s="46" t="s">
        <v>28</v>
      </c>
      <c r="E192" s="48">
        <f t="array" ref="E192">SUMIFS(E183:E189,F183:F189,{"","No"})</f>
        <v>0</v>
      </c>
      <c r="F192" s="3"/>
    </row>
    <row r="193" ht="12.75" customHeight="1">
      <c r="A193" s="49" t="s">
        <v>29</v>
      </c>
      <c r="B193" s="50"/>
      <c r="C193" s="50"/>
      <c r="D193" s="50"/>
      <c r="E193" s="51">
        <v>0.0</v>
      </c>
      <c r="F193" s="3"/>
    </row>
    <row r="194" ht="12.75" customHeight="1">
      <c r="A194" s="46" t="s">
        <v>30</v>
      </c>
      <c r="E194" s="52">
        <f>SUM(E190:E193)</f>
        <v>0</v>
      </c>
      <c r="F194" s="3"/>
    </row>
    <row r="195" ht="12.75" customHeight="1">
      <c r="A195" s="1"/>
      <c r="B195" s="4"/>
      <c r="C195" s="1"/>
      <c r="D195" s="1"/>
      <c r="E195" s="1"/>
    </row>
    <row r="196" ht="12.75" customHeight="1">
      <c r="A196" s="6"/>
      <c r="B196" s="6"/>
      <c r="C196" s="4"/>
      <c r="D196" s="4"/>
      <c r="E196" s="4"/>
    </row>
    <row r="197" ht="12.75" customHeight="1">
      <c r="A197" s="6"/>
      <c r="B197" s="6"/>
      <c r="C197" s="4"/>
      <c r="D197" s="4"/>
      <c r="E197" s="4"/>
    </row>
    <row r="198" ht="12.75" customHeight="1">
      <c r="A198" s="6"/>
      <c r="B198" s="6"/>
      <c r="C198" s="4"/>
      <c r="D198" s="4"/>
      <c r="E198" s="4"/>
    </row>
    <row r="199" ht="12.75" customHeight="1">
      <c r="A199" s="6" t="s">
        <v>1</v>
      </c>
      <c r="C199" s="7"/>
      <c r="D199" s="8"/>
      <c r="E199" s="8"/>
      <c r="F199" s="8"/>
    </row>
    <row r="200" ht="12.75" customHeight="1">
      <c r="A200" s="9"/>
      <c r="B200" s="4"/>
      <c r="C200" s="4"/>
      <c r="D200" s="4"/>
      <c r="E200" s="4"/>
    </row>
    <row r="201" ht="12.75" customHeight="1">
      <c r="A201" s="6" t="s">
        <v>4</v>
      </c>
      <c r="C201" s="7"/>
      <c r="D201" s="8"/>
      <c r="E201" s="8"/>
      <c r="F201" s="8"/>
    </row>
    <row r="202" ht="12.75" customHeight="1">
      <c r="A202" s="6" t="s">
        <v>6</v>
      </c>
      <c r="C202" s="7"/>
      <c r="D202" s="8"/>
      <c r="E202" s="8"/>
      <c r="F202" s="8"/>
    </row>
    <row r="203" ht="12.75" customHeight="1">
      <c r="A203" s="6" t="s">
        <v>8</v>
      </c>
      <c r="C203" s="7"/>
      <c r="D203" s="8"/>
      <c r="E203" s="8"/>
      <c r="F203" s="8"/>
    </row>
    <row r="204" ht="12.75" customHeight="1">
      <c r="A204" s="9"/>
      <c r="B204" s="4"/>
      <c r="C204" s="4"/>
      <c r="D204" s="4"/>
      <c r="E204" s="4"/>
    </row>
    <row r="205" ht="12.75" customHeight="1">
      <c r="A205" s="6" t="s">
        <v>11</v>
      </c>
      <c r="C205" s="13"/>
      <c r="D205" s="8"/>
      <c r="E205" s="8"/>
      <c r="F205" s="8"/>
    </row>
    <row r="206" ht="12.75" customHeight="1">
      <c r="A206" s="1"/>
      <c r="B206" s="4"/>
      <c r="C206" s="1"/>
      <c r="D206" s="1"/>
      <c r="E206" s="1"/>
    </row>
    <row r="207" ht="12.75" customHeight="1">
      <c r="A207" s="1"/>
      <c r="B207" s="4"/>
      <c r="C207" s="1"/>
      <c r="D207" s="1"/>
      <c r="E207" s="1"/>
    </row>
    <row r="208" ht="12.75" customHeight="1">
      <c r="A208" s="55" t="s">
        <v>37</v>
      </c>
      <c r="B208" s="56"/>
      <c r="C208" s="56"/>
      <c r="D208" s="56"/>
      <c r="E208" s="56"/>
      <c r="F208" s="57"/>
    </row>
    <row r="209" ht="12.75" customHeight="1">
      <c r="A209" s="21" t="s">
        <v>14</v>
      </c>
      <c r="B209" s="16"/>
      <c r="C209" s="16"/>
      <c r="D209" s="16"/>
      <c r="E209" s="16"/>
      <c r="F209" s="17"/>
    </row>
    <row r="210" ht="12.75" customHeight="1">
      <c r="A210" s="22" t="s">
        <v>15</v>
      </c>
      <c r="B210" s="23" t="s">
        <v>16</v>
      </c>
      <c r="C210" s="23" t="s">
        <v>17</v>
      </c>
      <c r="D210" s="23" t="s">
        <v>18</v>
      </c>
      <c r="E210" s="23" t="s">
        <v>19</v>
      </c>
      <c r="F210" s="24" t="s">
        <v>20</v>
      </c>
    </row>
    <row r="211" ht="12.75" customHeight="1">
      <c r="A211" s="25" t="s">
        <v>21</v>
      </c>
      <c r="B211" s="26">
        <v>1.0</v>
      </c>
      <c r="C211" s="27" t="s">
        <v>22</v>
      </c>
      <c r="D211" s="28"/>
      <c r="E211" s="29">
        <f t="shared" ref="E211:E212" si="15">D211*B211</f>
        <v>0</v>
      </c>
      <c r="F211" s="30"/>
    </row>
    <row r="212" ht="12.75" customHeight="1">
      <c r="A212" s="31"/>
      <c r="B212" s="32"/>
      <c r="C212" s="33"/>
      <c r="D212" s="34"/>
      <c r="E212" s="29">
        <f t="shared" si="15"/>
        <v>0</v>
      </c>
      <c r="F212" s="30"/>
    </row>
    <row r="213" ht="12.75" customHeight="1">
      <c r="A213" s="35" t="s">
        <v>23</v>
      </c>
      <c r="B213" s="36"/>
      <c r="C213" s="36"/>
      <c r="D213" s="36"/>
      <c r="E213" s="36"/>
      <c r="F213" s="37"/>
    </row>
    <row r="214" ht="12.75" customHeight="1">
      <c r="A214" s="38"/>
      <c r="B214" s="39"/>
      <c r="C214" s="40"/>
      <c r="D214" s="28"/>
      <c r="E214" s="29">
        <f>D214*B214</f>
        <v>0</v>
      </c>
      <c r="F214" s="30"/>
    </row>
    <row r="215" ht="12.75" customHeight="1">
      <c r="A215" s="35" t="s">
        <v>24</v>
      </c>
      <c r="B215" s="36"/>
      <c r="C215" s="36"/>
      <c r="D215" s="36"/>
      <c r="E215" s="36"/>
      <c r="F215" s="37"/>
    </row>
    <row r="216">
      <c r="A216" s="25" t="s">
        <v>25</v>
      </c>
      <c r="B216" s="26">
        <v>1.0</v>
      </c>
      <c r="C216" s="27" t="s">
        <v>22</v>
      </c>
      <c r="D216" s="28"/>
      <c r="E216" s="29">
        <f t="shared" ref="E216:E217" si="16">D216*B216</f>
        <v>0</v>
      </c>
      <c r="F216" s="30"/>
    </row>
    <row r="217" ht="12.75" customHeight="1">
      <c r="A217" s="41"/>
      <c r="B217" s="42"/>
      <c r="C217" s="43"/>
      <c r="D217" s="34"/>
      <c r="E217" s="44">
        <f t="shared" si="16"/>
        <v>0</v>
      </c>
      <c r="F217" s="45"/>
    </row>
    <row r="218" ht="12.75" customHeight="1">
      <c r="A218" s="46" t="s">
        <v>26</v>
      </c>
      <c r="E218" s="47">
        <f>SUMIFS(E211:E217,F211:F217,"Yes")</f>
        <v>0</v>
      </c>
      <c r="F218" s="3"/>
    </row>
    <row r="219" ht="12.75" customHeight="1">
      <c r="A219" s="46" t="s">
        <v>27</v>
      </c>
      <c r="E219" s="47">
        <f>7.75%*E218</f>
        <v>0</v>
      </c>
      <c r="F219" s="3"/>
    </row>
    <row r="220" ht="12.75" customHeight="1">
      <c r="A220" s="46" t="s">
        <v>28</v>
      </c>
      <c r="E220" s="48">
        <f t="array" ref="E220">SUMIFS(E211:E217,F211:F217,{"","No"})</f>
        <v>0</v>
      </c>
      <c r="F220" s="3"/>
    </row>
    <row r="221" ht="12.75" customHeight="1">
      <c r="A221" s="49" t="s">
        <v>29</v>
      </c>
      <c r="B221" s="50"/>
      <c r="C221" s="50"/>
      <c r="D221" s="50"/>
      <c r="E221" s="51">
        <v>0.0</v>
      </c>
      <c r="F221" s="3"/>
    </row>
    <row r="222" ht="12.75" customHeight="1">
      <c r="A222" s="46" t="s">
        <v>30</v>
      </c>
      <c r="E222" s="52">
        <f>SUM(E218:E221)</f>
        <v>0</v>
      </c>
      <c r="F222" s="3"/>
    </row>
    <row r="223" ht="12.75" customHeight="1">
      <c r="A223" s="1"/>
      <c r="B223" s="4"/>
      <c r="C223" s="1"/>
      <c r="D223" s="1"/>
      <c r="E223" s="1"/>
    </row>
    <row r="224" ht="12.75" customHeight="1">
      <c r="A224" s="6"/>
      <c r="B224" s="6"/>
      <c r="C224" s="4"/>
      <c r="D224" s="4"/>
      <c r="E224" s="4"/>
    </row>
    <row r="225" ht="12.75" customHeight="1">
      <c r="A225" s="6"/>
      <c r="B225" s="6"/>
      <c r="C225" s="4"/>
      <c r="D225" s="4"/>
      <c r="E225" s="4"/>
    </row>
    <row r="226" ht="12.75" customHeight="1">
      <c r="A226" s="61"/>
      <c r="B226" s="61"/>
      <c r="C226" s="3"/>
      <c r="D226" s="3"/>
      <c r="E226" s="3"/>
      <c r="F226" s="3"/>
    </row>
    <row r="227" ht="12.75" customHeight="1">
      <c r="A227" s="6" t="s">
        <v>1</v>
      </c>
      <c r="C227" s="7"/>
      <c r="D227" s="8"/>
      <c r="E227" s="8"/>
      <c r="F227" s="8"/>
    </row>
    <row r="228" ht="12.75" customHeight="1">
      <c r="A228" s="9"/>
      <c r="B228" s="4"/>
      <c r="C228" s="4"/>
      <c r="D228" s="4"/>
      <c r="E228" s="4"/>
    </row>
    <row r="229" ht="12.75" customHeight="1">
      <c r="A229" s="6" t="s">
        <v>4</v>
      </c>
      <c r="C229" s="7"/>
      <c r="D229" s="8"/>
      <c r="E229" s="8"/>
      <c r="F229" s="8"/>
    </row>
    <row r="230" ht="12.75" customHeight="1">
      <c r="A230" s="6" t="s">
        <v>6</v>
      </c>
      <c r="C230" s="7"/>
      <c r="D230" s="8"/>
      <c r="E230" s="8"/>
      <c r="F230" s="8"/>
    </row>
    <row r="231" ht="12.75" customHeight="1">
      <c r="A231" s="6" t="s">
        <v>8</v>
      </c>
      <c r="C231" s="7"/>
      <c r="D231" s="8"/>
      <c r="E231" s="8"/>
      <c r="F231" s="8"/>
    </row>
    <row r="232" ht="12.75" customHeight="1">
      <c r="A232" s="9"/>
      <c r="B232" s="4"/>
      <c r="C232" s="4"/>
      <c r="D232" s="4"/>
      <c r="E232" s="4"/>
    </row>
    <row r="233" ht="12.75" customHeight="1">
      <c r="A233" s="6" t="s">
        <v>11</v>
      </c>
      <c r="C233" s="13"/>
      <c r="D233" s="8"/>
      <c r="E233" s="8"/>
      <c r="F233" s="8"/>
    </row>
    <row r="234" ht="12.75" customHeight="1">
      <c r="A234" s="1"/>
      <c r="B234" s="4"/>
      <c r="C234" s="1"/>
      <c r="D234" s="1"/>
      <c r="E234" s="1"/>
    </row>
    <row r="235" ht="12.75" customHeight="1">
      <c r="A235" s="1"/>
      <c r="B235" s="4"/>
      <c r="C235" s="1"/>
      <c r="D235" s="1"/>
      <c r="E235" s="1"/>
    </row>
    <row r="236" ht="12.75" customHeight="1">
      <c r="A236" s="55" t="s">
        <v>38</v>
      </c>
      <c r="B236" s="56"/>
      <c r="C236" s="56"/>
      <c r="D236" s="56"/>
      <c r="E236" s="56"/>
      <c r="F236" s="57"/>
    </row>
    <row r="237" ht="12.75" customHeight="1">
      <c r="A237" s="21" t="s">
        <v>14</v>
      </c>
      <c r="B237" s="16"/>
      <c r="C237" s="16"/>
      <c r="D237" s="16"/>
      <c r="E237" s="16"/>
      <c r="F237" s="17"/>
    </row>
    <row r="238" ht="12.75" customHeight="1">
      <c r="A238" s="22" t="s">
        <v>15</v>
      </c>
      <c r="B238" s="23" t="s">
        <v>16</v>
      </c>
      <c r="C238" s="23" t="s">
        <v>17</v>
      </c>
      <c r="D238" s="23" t="s">
        <v>18</v>
      </c>
      <c r="E238" s="23" t="s">
        <v>19</v>
      </c>
      <c r="F238" s="24" t="s">
        <v>20</v>
      </c>
    </row>
    <row r="239" ht="12.75" customHeight="1">
      <c r="A239" s="25" t="s">
        <v>21</v>
      </c>
      <c r="B239" s="26">
        <v>1.0</v>
      </c>
      <c r="C239" s="27" t="s">
        <v>22</v>
      </c>
      <c r="D239" s="28"/>
      <c r="E239" s="29">
        <f t="shared" ref="E239:E240" si="17">D239*B239</f>
        <v>0</v>
      </c>
      <c r="F239" s="30"/>
    </row>
    <row r="240" ht="12.75" customHeight="1">
      <c r="A240" s="31"/>
      <c r="B240" s="32"/>
      <c r="C240" s="33"/>
      <c r="D240" s="34"/>
      <c r="E240" s="29">
        <f t="shared" si="17"/>
        <v>0</v>
      </c>
      <c r="F240" s="30"/>
    </row>
    <row r="241" ht="12.75" customHeight="1">
      <c r="A241" s="35" t="s">
        <v>23</v>
      </c>
      <c r="B241" s="36"/>
      <c r="C241" s="36"/>
      <c r="D241" s="36"/>
      <c r="E241" s="36"/>
      <c r="F241" s="37"/>
    </row>
    <row r="242" ht="12.75" customHeight="1">
      <c r="A242" s="38"/>
      <c r="B242" s="39"/>
      <c r="C242" s="40"/>
      <c r="D242" s="28"/>
      <c r="E242" s="29">
        <f>D242*B242</f>
        <v>0</v>
      </c>
      <c r="F242" s="30"/>
    </row>
    <row r="243" ht="12.75" customHeight="1">
      <c r="A243" s="35" t="s">
        <v>24</v>
      </c>
      <c r="B243" s="36"/>
      <c r="C243" s="36"/>
      <c r="D243" s="36"/>
      <c r="E243" s="36"/>
      <c r="F243" s="37"/>
    </row>
    <row r="244">
      <c r="A244" s="25" t="s">
        <v>25</v>
      </c>
      <c r="B244" s="26">
        <v>1.0</v>
      </c>
      <c r="C244" s="27" t="s">
        <v>22</v>
      </c>
      <c r="D244" s="28"/>
      <c r="E244" s="29">
        <f t="shared" ref="E244:E245" si="18">D244*B244</f>
        <v>0</v>
      </c>
      <c r="F244" s="30"/>
    </row>
    <row r="245" ht="12.75" customHeight="1">
      <c r="A245" s="41"/>
      <c r="B245" s="42"/>
      <c r="C245" s="43"/>
      <c r="D245" s="34"/>
      <c r="E245" s="44">
        <f t="shared" si="18"/>
        <v>0</v>
      </c>
      <c r="F245" s="45"/>
    </row>
    <row r="246" ht="12.75" customHeight="1">
      <c r="A246" s="46" t="s">
        <v>26</v>
      </c>
      <c r="E246" s="47">
        <f>SUMIFS(E239:E245,F239:F245,"Yes")</f>
        <v>0</v>
      </c>
      <c r="F246" s="3"/>
    </row>
    <row r="247" ht="12.75" customHeight="1">
      <c r="A247" s="46" t="s">
        <v>27</v>
      </c>
      <c r="E247" s="47">
        <f>7.75%*E246</f>
        <v>0</v>
      </c>
      <c r="F247" s="3"/>
    </row>
    <row r="248" ht="12.75" customHeight="1">
      <c r="A248" s="46" t="s">
        <v>28</v>
      </c>
      <c r="E248" s="48">
        <f t="array" ref="E248">SUMIFS(E239:E245,F239:F245,{"","No"})</f>
        <v>0</v>
      </c>
      <c r="F248" s="3"/>
    </row>
    <row r="249" ht="12.75" customHeight="1">
      <c r="A249" s="49" t="s">
        <v>29</v>
      </c>
      <c r="B249" s="50"/>
      <c r="C249" s="50"/>
      <c r="D249" s="50"/>
      <c r="E249" s="51">
        <v>0.0</v>
      </c>
      <c r="F249" s="3"/>
    </row>
    <row r="250" ht="12.75" customHeight="1">
      <c r="A250" s="46" t="s">
        <v>30</v>
      </c>
      <c r="E250" s="52">
        <f>SUM(E246:E249)</f>
        <v>0</v>
      </c>
      <c r="F250" s="3"/>
    </row>
    <row r="251" ht="12.75" customHeight="1">
      <c r="A251" s="59"/>
      <c r="B251" s="60"/>
      <c r="C251" s="14"/>
      <c r="D251" s="1"/>
      <c r="E251" s="1"/>
    </row>
    <row r="252" ht="12.75" customHeight="1">
      <c r="A252" s="59"/>
      <c r="B252" s="60"/>
      <c r="C252" s="14"/>
      <c r="D252" s="1"/>
      <c r="E252" s="1"/>
    </row>
    <row r="253" ht="12.75" customHeight="1">
      <c r="A253" s="59"/>
      <c r="B253" s="60"/>
      <c r="C253" s="14"/>
      <c r="D253" s="1"/>
      <c r="E253" s="1"/>
    </row>
    <row r="254" ht="12.75" customHeight="1">
      <c r="A254" s="59"/>
      <c r="B254" s="60"/>
      <c r="C254" s="14"/>
      <c r="D254" s="1"/>
      <c r="E254" s="1"/>
    </row>
    <row r="255" ht="12.75" customHeight="1">
      <c r="A255" s="6" t="s">
        <v>1</v>
      </c>
      <c r="C255" s="7"/>
      <c r="D255" s="8"/>
      <c r="E255" s="8"/>
      <c r="F255" s="8"/>
    </row>
    <row r="256" ht="12.75" customHeight="1">
      <c r="A256" s="9"/>
      <c r="B256" s="4"/>
      <c r="C256" s="4"/>
      <c r="D256" s="4"/>
      <c r="E256" s="4"/>
    </row>
    <row r="257" ht="12.75" customHeight="1">
      <c r="A257" s="6" t="s">
        <v>4</v>
      </c>
      <c r="C257" s="7"/>
      <c r="D257" s="8"/>
      <c r="E257" s="8"/>
      <c r="F257" s="8"/>
    </row>
    <row r="258" ht="12.75" customHeight="1">
      <c r="A258" s="6" t="s">
        <v>6</v>
      </c>
      <c r="C258" s="7"/>
      <c r="D258" s="8"/>
      <c r="E258" s="8"/>
      <c r="F258" s="8"/>
    </row>
    <row r="259" ht="12.75" customHeight="1">
      <c r="A259" s="6" t="s">
        <v>8</v>
      </c>
      <c r="C259" s="7"/>
      <c r="D259" s="8"/>
      <c r="E259" s="8"/>
      <c r="F259" s="8"/>
    </row>
    <row r="260" ht="12.75" customHeight="1">
      <c r="A260" s="9"/>
      <c r="B260" s="4"/>
      <c r="C260" s="4"/>
      <c r="D260" s="4"/>
      <c r="E260" s="4"/>
    </row>
    <row r="261" ht="12.75" customHeight="1">
      <c r="A261" s="6" t="s">
        <v>11</v>
      </c>
      <c r="C261" s="13"/>
      <c r="D261" s="8"/>
      <c r="E261" s="8"/>
      <c r="F261" s="8"/>
    </row>
    <row r="262" ht="12.75" customHeight="1">
      <c r="A262" s="1"/>
      <c r="B262" s="4"/>
      <c r="C262" s="1"/>
      <c r="D262" s="1"/>
      <c r="E262" s="1"/>
    </row>
    <row r="263" ht="12.75" customHeight="1">
      <c r="A263" s="1"/>
      <c r="B263" s="4"/>
      <c r="C263" s="1"/>
      <c r="D263" s="1"/>
      <c r="E263" s="1"/>
    </row>
    <row r="264" ht="12.75" customHeight="1">
      <c r="A264" s="55" t="s">
        <v>39</v>
      </c>
      <c r="B264" s="56"/>
      <c r="C264" s="56"/>
      <c r="D264" s="56"/>
      <c r="E264" s="56"/>
      <c r="F264" s="57"/>
    </row>
    <row r="265" ht="12.75" customHeight="1">
      <c r="A265" s="21" t="s">
        <v>14</v>
      </c>
      <c r="B265" s="16"/>
      <c r="C265" s="16"/>
      <c r="D265" s="16"/>
      <c r="E265" s="16"/>
      <c r="F265" s="17"/>
    </row>
    <row r="266" ht="12.75" customHeight="1">
      <c r="A266" s="22" t="s">
        <v>15</v>
      </c>
      <c r="B266" s="23" t="s">
        <v>16</v>
      </c>
      <c r="C266" s="23" t="s">
        <v>17</v>
      </c>
      <c r="D266" s="23" t="s">
        <v>18</v>
      </c>
      <c r="E266" s="23" t="s">
        <v>19</v>
      </c>
      <c r="F266" s="24" t="s">
        <v>20</v>
      </c>
    </row>
    <row r="267" ht="12.75" customHeight="1">
      <c r="A267" s="25" t="s">
        <v>21</v>
      </c>
      <c r="B267" s="26">
        <v>1.0</v>
      </c>
      <c r="C267" s="27" t="s">
        <v>22</v>
      </c>
      <c r="D267" s="28"/>
      <c r="E267" s="29">
        <f t="shared" ref="E267:E268" si="19">D267*B267</f>
        <v>0</v>
      </c>
      <c r="F267" s="30"/>
    </row>
    <row r="268" ht="12.75" customHeight="1">
      <c r="A268" s="31"/>
      <c r="B268" s="32"/>
      <c r="C268" s="33"/>
      <c r="D268" s="34"/>
      <c r="E268" s="29">
        <f t="shared" si="19"/>
        <v>0</v>
      </c>
      <c r="F268" s="30"/>
    </row>
    <row r="269" ht="12.75" customHeight="1">
      <c r="A269" s="35" t="s">
        <v>23</v>
      </c>
      <c r="B269" s="36"/>
      <c r="C269" s="36"/>
      <c r="D269" s="36"/>
      <c r="E269" s="36"/>
      <c r="F269" s="37"/>
    </row>
    <row r="270" ht="12.75" customHeight="1">
      <c r="A270" s="38"/>
      <c r="B270" s="39"/>
      <c r="C270" s="40"/>
      <c r="D270" s="28"/>
      <c r="E270" s="29">
        <f>D270*B270</f>
        <v>0</v>
      </c>
      <c r="F270" s="30"/>
    </row>
    <row r="271" ht="12.75" customHeight="1">
      <c r="A271" s="35" t="s">
        <v>24</v>
      </c>
      <c r="B271" s="36"/>
      <c r="C271" s="36"/>
      <c r="D271" s="36"/>
      <c r="E271" s="36"/>
      <c r="F271" s="37"/>
    </row>
    <row r="272">
      <c r="A272" s="25" t="s">
        <v>25</v>
      </c>
      <c r="B272" s="26">
        <v>1.0</v>
      </c>
      <c r="C272" s="27" t="s">
        <v>22</v>
      </c>
      <c r="D272" s="28"/>
      <c r="E272" s="29">
        <f t="shared" ref="E272:E273" si="20">D272*B272</f>
        <v>0</v>
      </c>
      <c r="F272" s="30"/>
    </row>
    <row r="273" ht="12.75" customHeight="1">
      <c r="A273" s="41"/>
      <c r="B273" s="42"/>
      <c r="C273" s="43"/>
      <c r="D273" s="34"/>
      <c r="E273" s="44">
        <f t="shared" si="20"/>
        <v>0</v>
      </c>
      <c r="F273" s="45"/>
    </row>
    <row r="274" ht="12.75" customHeight="1">
      <c r="A274" s="46" t="s">
        <v>26</v>
      </c>
      <c r="E274" s="47">
        <f>SUMIFS(E267:E273,F267:F273,"Yes")</f>
        <v>0</v>
      </c>
      <c r="F274" s="3"/>
    </row>
    <row r="275" ht="12.75" customHeight="1">
      <c r="A275" s="46" t="s">
        <v>27</v>
      </c>
      <c r="E275" s="47">
        <f>7.75%*E274</f>
        <v>0</v>
      </c>
      <c r="F275" s="3"/>
    </row>
    <row r="276" ht="12.75" customHeight="1">
      <c r="A276" s="46" t="s">
        <v>28</v>
      </c>
      <c r="E276" s="48">
        <f t="array" ref="E276">SUMIFS(E267:E273,F267:F273,{"","No"})</f>
        <v>0</v>
      </c>
      <c r="F276" s="3"/>
    </row>
    <row r="277" ht="12.75" customHeight="1">
      <c r="A277" s="49" t="s">
        <v>29</v>
      </c>
      <c r="B277" s="50"/>
      <c r="C277" s="50"/>
      <c r="D277" s="50"/>
      <c r="E277" s="51">
        <v>0.0</v>
      </c>
      <c r="F277" s="3"/>
    </row>
    <row r="278" ht="12.75" customHeight="1">
      <c r="A278" s="46" t="s">
        <v>30</v>
      </c>
      <c r="E278" s="52">
        <f>SUM(E274:E277)</f>
        <v>0</v>
      </c>
      <c r="F278" s="3"/>
    </row>
    <row r="279" ht="12.75" customHeight="1">
      <c r="A279" s="1"/>
      <c r="B279" s="4"/>
      <c r="C279" s="1"/>
      <c r="D279" s="1"/>
      <c r="E279" s="1"/>
    </row>
    <row r="280" ht="12.75" customHeight="1">
      <c r="A280" s="1"/>
      <c r="B280" s="4"/>
      <c r="C280" s="1"/>
      <c r="D280" s="1"/>
      <c r="E280" s="1"/>
    </row>
    <row r="281" ht="12.75" customHeight="1">
      <c r="A281" s="1"/>
      <c r="B281" s="4"/>
      <c r="C281" s="1"/>
      <c r="D281" s="1"/>
      <c r="E281" s="1"/>
    </row>
    <row r="282" ht="12.75" customHeight="1">
      <c r="A282" s="1"/>
      <c r="B282" s="4"/>
      <c r="C282" s="1"/>
      <c r="D282" s="1"/>
      <c r="E282" s="1"/>
    </row>
    <row r="283" ht="12.75" customHeight="1">
      <c r="A283" s="6" t="s">
        <v>1</v>
      </c>
      <c r="C283" s="7"/>
      <c r="D283" s="8"/>
      <c r="E283" s="8"/>
      <c r="F283" s="8"/>
    </row>
    <row r="284" ht="12.75" customHeight="1">
      <c r="A284" s="9"/>
      <c r="B284" s="4"/>
      <c r="C284" s="4"/>
      <c r="D284" s="4"/>
      <c r="E284" s="4"/>
    </row>
    <row r="285" ht="12.75" customHeight="1">
      <c r="A285" s="6" t="s">
        <v>4</v>
      </c>
      <c r="C285" s="7"/>
      <c r="D285" s="8"/>
      <c r="E285" s="8"/>
      <c r="F285" s="8"/>
    </row>
    <row r="286" ht="12.75" customHeight="1">
      <c r="A286" s="6" t="s">
        <v>6</v>
      </c>
      <c r="C286" s="7"/>
      <c r="D286" s="8"/>
      <c r="E286" s="8"/>
      <c r="F286" s="8"/>
    </row>
    <row r="287" ht="12.75" customHeight="1">
      <c r="A287" s="6" t="s">
        <v>8</v>
      </c>
      <c r="C287" s="7"/>
      <c r="D287" s="8"/>
      <c r="E287" s="8"/>
      <c r="F287" s="8"/>
    </row>
    <row r="288" ht="12.75" customHeight="1">
      <c r="A288" s="9"/>
      <c r="B288" s="4"/>
      <c r="C288" s="4"/>
      <c r="D288" s="4"/>
      <c r="E288" s="4"/>
    </row>
    <row r="289" ht="12.75" customHeight="1">
      <c r="A289" s="6" t="s">
        <v>11</v>
      </c>
      <c r="C289" s="13"/>
      <c r="D289" s="8"/>
      <c r="E289" s="8"/>
      <c r="F289" s="8"/>
    </row>
    <row r="290" ht="12.75" customHeight="1">
      <c r="A290" s="1"/>
      <c r="B290" s="4"/>
      <c r="C290" s="1"/>
      <c r="D290" s="1"/>
      <c r="E290" s="1"/>
    </row>
    <row r="291" ht="12.75" customHeight="1">
      <c r="A291" s="1"/>
      <c r="B291" s="4"/>
      <c r="C291" s="1"/>
      <c r="D291" s="1"/>
      <c r="E291" s="1"/>
    </row>
    <row r="292" ht="12.75" customHeight="1">
      <c r="A292" s="55" t="s">
        <v>40</v>
      </c>
      <c r="B292" s="56"/>
      <c r="C292" s="56"/>
      <c r="D292" s="56"/>
      <c r="E292" s="56"/>
      <c r="F292" s="57"/>
    </row>
    <row r="293" ht="12.75" customHeight="1">
      <c r="A293" s="21" t="s">
        <v>14</v>
      </c>
      <c r="B293" s="16"/>
      <c r="C293" s="16"/>
      <c r="D293" s="16"/>
      <c r="E293" s="16"/>
      <c r="F293" s="17"/>
    </row>
    <row r="294" ht="12.75" customHeight="1">
      <c r="A294" s="22" t="s">
        <v>15</v>
      </c>
      <c r="B294" s="23" t="s">
        <v>16</v>
      </c>
      <c r="C294" s="23" t="s">
        <v>17</v>
      </c>
      <c r="D294" s="23" t="s">
        <v>18</v>
      </c>
      <c r="E294" s="23" t="s">
        <v>19</v>
      </c>
      <c r="F294" s="24" t="s">
        <v>20</v>
      </c>
    </row>
    <row r="295" ht="12.75" customHeight="1">
      <c r="A295" s="25" t="s">
        <v>21</v>
      </c>
      <c r="B295" s="26">
        <v>1.0</v>
      </c>
      <c r="C295" s="27" t="s">
        <v>22</v>
      </c>
      <c r="D295" s="28"/>
      <c r="E295" s="29">
        <f t="shared" ref="E295:E296" si="21">D295*B295</f>
        <v>0</v>
      </c>
      <c r="F295" s="30"/>
    </row>
    <row r="296" ht="12.75" customHeight="1">
      <c r="A296" s="31"/>
      <c r="B296" s="32"/>
      <c r="C296" s="33"/>
      <c r="D296" s="34"/>
      <c r="E296" s="29">
        <f t="shared" si="21"/>
        <v>0</v>
      </c>
      <c r="F296" s="30"/>
    </row>
    <row r="297" ht="12.75" customHeight="1">
      <c r="A297" s="35" t="s">
        <v>23</v>
      </c>
      <c r="B297" s="36"/>
      <c r="C297" s="36"/>
      <c r="D297" s="36"/>
      <c r="E297" s="36"/>
      <c r="F297" s="37"/>
    </row>
    <row r="298" ht="12.75" customHeight="1">
      <c r="A298" s="38"/>
      <c r="B298" s="39"/>
      <c r="C298" s="40"/>
      <c r="D298" s="28"/>
      <c r="E298" s="29">
        <f>D298*B298</f>
        <v>0</v>
      </c>
      <c r="F298" s="30"/>
    </row>
    <row r="299" ht="12.75" customHeight="1">
      <c r="A299" s="35" t="s">
        <v>24</v>
      </c>
      <c r="B299" s="36"/>
      <c r="C299" s="36"/>
      <c r="D299" s="36"/>
      <c r="E299" s="36"/>
      <c r="F299" s="37"/>
    </row>
    <row r="300">
      <c r="A300" s="25" t="s">
        <v>25</v>
      </c>
      <c r="B300" s="26">
        <v>1.0</v>
      </c>
      <c r="C300" s="27" t="s">
        <v>22</v>
      </c>
      <c r="D300" s="28"/>
      <c r="E300" s="29">
        <f t="shared" ref="E300:E301" si="22">D300*B300</f>
        <v>0</v>
      </c>
      <c r="F300" s="30"/>
    </row>
    <row r="301" ht="12.75" customHeight="1">
      <c r="A301" s="41"/>
      <c r="B301" s="42"/>
      <c r="C301" s="43"/>
      <c r="D301" s="34"/>
      <c r="E301" s="44">
        <f t="shared" si="22"/>
        <v>0</v>
      </c>
      <c r="F301" s="45"/>
    </row>
    <row r="302" ht="12.75" customHeight="1">
      <c r="A302" s="46" t="s">
        <v>26</v>
      </c>
      <c r="E302" s="47">
        <f>SUMIFS(E295:E301,F295:F301,"Yes")</f>
        <v>0</v>
      </c>
      <c r="F302" s="3"/>
    </row>
    <row r="303" ht="12.75" customHeight="1">
      <c r="A303" s="46" t="s">
        <v>27</v>
      </c>
      <c r="E303" s="47">
        <f>7.75%*E302</f>
        <v>0</v>
      </c>
      <c r="F303" s="3"/>
    </row>
    <row r="304" ht="12.75" customHeight="1">
      <c r="A304" s="46" t="s">
        <v>28</v>
      </c>
      <c r="E304" s="48">
        <f t="array" ref="E304">SUMIFS(E295:E301,F295:F301,{"","No"})</f>
        <v>0</v>
      </c>
      <c r="F304" s="3"/>
    </row>
    <row r="305" ht="12.75" customHeight="1">
      <c r="A305" s="49" t="s">
        <v>29</v>
      </c>
      <c r="B305" s="50"/>
      <c r="C305" s="50"/>
      <c r="D305" s="50"/>
      <c r="E305" s="51">
        <v>0.0</v>
      </c>
      <c r="F305" s="3"/>
    </row>
    <row r="306" ht="12.75" customHeight="1">
      <c r="A306" s="46" t="s">
        <v>30</v>
      </c>
      <c r="E306" s="52">
        <f>SUM(E302:E305)</f>
        <v>0</v>
      </c>
      <c r="F306" s="3"/>
    </row>
    <row r="307" ht="12.75" customHeight="1">
      <c r="A307" s="59"/>
      <c r="B307" s="60"/>
      <c r="C307" s="14"/>
      <c r="D307" s="1"/>
      <c r="E307" s="1"/>
    </row>
    <row r="308" ht="12.75" customHeight="1">
      <c r="A308" s="59"/>
      <c r="B308" s="60"/>
      <c r="C308" s="14"/>
      <c r="D308" s="1"/>
      <c r="E308" s="1"/>
    </row>
    <row r="309" ht="12.75" customHeight="1">
      <c r="A309" s="59"/>
      <c r="B309" s="60"/>
      <c r="C309" s="14"/>
      <c r="D309" s="1"/>
      <c r="E309" s="1"/>
    </row>
    <row r="310" ht="12.75" customHeight="1">
      <c r="A310" s="59"/>
      <c r="B310" s="60"/>
      <c r="C310" s="14"/>
      <c r="D310" s="1"/>
      <c r="E310" s="1"/>
    </row>
    <row r="311" ht="12.75" customHeight="1">
      <c r="A311" s="6" t="s">
        <v>1</v>
      </c>
      <c r="C311" s="7"/>
      <c r="D311" s="8"/>
      <c r="E311" s="8"/>
      <c r="F311" s="8"/>
    </row>
    <row r="312" ht="12.75" customHeight="1">
      <c r="A312" s="9"/>
      <c r="B312" s="4"/>
      <c r="C312" s="4"/>
      <c r="D312" s="4"/>
      <c r="E312" s="4"/>
    </row>
    <row r="313" ht="12.75" customHeight="1">
      <c r="A313" s="6" t="s">
        <v>4</v>
      </c>
      <c r="C313" s="7"/>
      <c r="D313" s="8"/>
      <c r="E313" s="8"/>
      <c r="F313" s="8"/>
    </row>
    <row r="314" ht="12.75" customHeight="1">
      <c r="A314" s="6" t="s">
        <v>6</v>
      </c>
      <c r="C314" s="7"/>
      <c r="D314" s="8"/>
      <c r="E314" s="8"/>
      <c r="F314" s="8"/>
    </row>
    <row r="315" ht="12.75" customHeight="1">
      <c r="A315" s="6" t="s">
        <v>8</v>
      </c>
      <c r="C315" s="7"/>
      <c r="D315" s="8"/>
      <c r="E315" s="8"/>
      <c r="F315" s="8"/>
    </row>
    <row r="316" ht="12.75" customHeight="1">
      <c r="A316" s="9"/>
      <c r="B316" s="4"/>
      <c r="C316" s="4"/>
      <c r="D316" s="4"/>
      <c r="E316" s="4"/>
    </row>
    <row r="317" ht="12.75" customHeight="1">
      <c r="A317" s="6" t="s">
        <v>11</v>
      </c>
      <c r="C317" s="13"/>
      <c r="D317" s="8"/>
      <c r="E317" s="8"/>
      <c r="F317" s="8"/>
    </row>
    <row r="318" ht="12.75" customHeight="1">
      <c r="A318" s="1"/>
      <c r="B318" s="4"/>
      <c r="C318" s="1"/>
      <c r="D318" s="1"/>
      <c r="E318" s="1"/>
    </row>
    <row r="319" ht="12.75" customHeight="1">
      <c r="A319" s="1"/>
      <c r="B319" s="4"/>
      <c r="C319" s="1"/>
      <c r="D319" s="1"/>
      <c r="E319" s="1"/>
    </row>
    <row r="320" ht="12.75" customHeight="1">
      <c r="A320" s="55" t="s">
        <v>41</v>
      </c>
      <c r="B320" s="56"/>
      <c r="C320" s="56"/>
      <c r="D320" s="56"/>
      <c r="E320" s="56"/>
      <c r="F320" s="57"/>
    </row>
    <row r="321" ht="12.75" customHeight="1">
      <c r="A321" s="21" t="s">
        <v>14</v>
      </c>
      <c r="B321" s="16"/>
      <c r="C321" s="16"/>
      <c r="D321" s="16"/>
      <c r="E321" s="16"/>
      <c r="F321" s="17"/>
    </row>
    <row r="322" ht="12.75" customHeight="1">
      <c r="A322" s="22" t="s">
        <v>15</v>
      </c>
      <c r="B322" s="23" t="s">
        <v>16</v>
      </c>
      <c r="C322" s="23" t="s">
        <v>17</v>
      </c>
      <c r="D322" s="23" t="s">
        <v>18</v>
      </c>
      <c r="E322" s="23" t="s">
        <v>19</v>
      </c>
      <c r="F322" s="24" t="s">
        <v>20</v>
      </c>
    </row>
    <row r="323" ht="12.75" customHeight="1">
      <c r="A323" s="25" t="s">
        <v>21</v>
      </c>
      <c r="B323" s="26">
        <v>1.0</v>
      </c>
      <c r="C323" s="27" t="s">
        <v>22</v>
      </c>
      <c r="D323" s="28"/>
      <c r="E323" s="29">
        <f t="shared" ref="E323:E324" si="23">D323*B323</f>
        <v>0</v>
      </c>
      <c r="F323" s="30"/>
    </row>
    <row r="324" ht="12.75" customHeight="1">
      <c r="A324" s="31"/>
      <c r="B324" s="32"/>
      <c r="C324" s="33"/>
      <c r="D324" s="34"/>
      <c r="E324" s="29">
        <f t="shared" si="23"/>
        <v>0</v>
      </c>
      <c r="F324" s="30"/>
    </row>
    <row r="325" ht="12.75" customHeight="1">
      <c r="A325" s="35" t="s">
        <v>23</v>
      </c>
      <c r="B325" s="36"/>
      <c r="C325" s="36"/>
      <c r="D325" s="36"/>
      <c r="E325" s="36"/>
      <c r="F325" s="37"/>
    </row>
    <row r="326" ht="12.75" customHeight="1">
      <c r="A326" s="38"/>
      <c r="B326" s="39"/>
      <c r="C326" s="40"/>
      <c r="D326" s="28"/>
      <c r="E326" s="29">
        <f>D326*B326</f>
        <v>0</v>
      </c>
      <c r="F326" s="30"/>
    </row>
    <row r="327" ht="12.75" customHeight="1">
      <c r="A327" s="35" t="s">
        <v>24</v>
      </c>
      <c r="B327" s="36"/>
      <c r="C327" s="36"/>
      <c r="D327" s="36"/>
      <c r="E327" s="36"/>
      <c r="F327" s="37"/>
    </row>
    <row r="328">
      <c r="A328" s="25" t="s">
        <v>25</v>
      </c>
      <c r="B328" s="26">
        <v>1.0</v>
      </c>
      <c r="C328" s="27" t="s">
        <v>22</v>
      </c>
      <c r="D328" s="28"/>
      <c r="E328" s="29">
        <f t="shared" ref="E328:E329" si="24">D328*B328</f>
        <v>0</v>
      </c>
      <c r="F328" s="30"/>
    </row>
    <row r="329" ht="12.75" customHeight="1">
      <c r="A329" s="41"/>
      <c r="B329" s="42"/>
      <c r="C329" s="43"/>
      <c r="D329" s="34"/>
      <c r="E329" s="44">
        <f t="shared" si="24"/>
        <v>0</v>
      </c>
      <c r="F329" s="45"/>
    </row>
    <row r="330" ht="12.75" customHeight="1">
      <c r="A330" s="46" t="s">
        <v>26</v>
      </c>
      <c r="E330" s="47">
        <f>SUMIFS(E323:E329,F323:F329,"Yes")</f>
        <v>0</v>
      </c>
      <c r="F330" s="3"/>
    </row>
    <row r="331" ht="12.75" customHeight="1">
      <c r="A331" s="46" t="s">
        <v>27</v>
      </c>
      <c r="E331" s="47">
        <f>7.75%*E330</f>
        <v>0</v>
      </c>
      <c r="F331" s="3"/>
    </row>
    <row r="332" ht="12.75" customHeight="1">
      <c r="A332" s="46" t="s">
        <v>28</v>
      </c>
      <c r="E332" s="48">
        <f t="array" ref="E332">SUMIFS(E323:E329,F323:F329,{"","No"})</f>
        <v>0</v>
      </c>
      <c r="F332" s="3"/>
    </row>
    <row r="333" ht="12.75" customHeight="1">
      <c r="A333" s="49" t="s">
        <v>29</v>
      </c>
      <c r="B333" s="50"/>
      <c r="C333" s="50"/>
      <c r="D333" s="50"/>
      <c r="E333" s="51">
        <v>0.0</v>
      </c>
      <c r="F333" s="3"/>
    </row>
    <row r="334" ht="12.75" customHeight="1">
      <c r="A334" s="46" t="s">
        <v>30</v>
      </c>
      <c r="E334" s="52">
        <f>SUM(E330:E333)</f>
        <v>0</v>
      </c>
      <c r="F334" s="3"/>
    </row>
    <row r="335" ht="12.75" customHeight="1">
      <c r="A335" s="59"/>
      <c r="B335" s="60"/>
      <c r="C335" s="14"/>
      <c r="D335" s="1"/>
      <c r="E335" s="1"/>
    </row>
    <row r="336" ht="12.75" customHeight="1">
      <c r="A336" s="59"/>
      <c r="B336" s="60"/>
      <c r="C336" s="14"/>
      <c r="D336" s="1"/>
      <c r="E336" s="1"/>
    </row>
    <row r="337" ht="12.75" customHeight="1">
      <c r="A337" s="59"/>
      <c r="B337" s="60"/>
      <c r="C337" s="14"/>
      <c r="D337" s="1"/>
      <c r="E337" s="1"/>
    </row>
    <row r="338" ht="12.75" customHeight="1">
      <c r="A338" s="59"/>
      <c r="B338" s="60"/>
      <c r="C338" s="14"/>
      <c r="D338" s="1"/>
      <c r="E338" s="1"/>
    </row>
    <row r="339" ht="12.75" customHeight="1">
      <c r="A339" s="6" t="s">
        <v>1</v>
      </c>
      <c r="C339" s="7"/>
      <c r="D339" s="8"/>
      <c r="E339" s="8"/>
      <c r="F339" s="8"/>
    </row>
    <row r="340" ht="12.75" customHeight="1">
      <c r="A340" s="9"/>
      <c r="B340" s="4"/>
      <c r="C340" s="4"/>
      <c r="D340" s="4"/>
      <c r="E340" s="4"/>
    </row>
    <row r="341" ht="12.75" customHeight="1">
      <c r="A341" s="6" t="s">
        <v>4</v>
      </c>
      <c r="C341" s="7"/>
      <c r="D341" s="8"/>
      <c r="E341" s="8"/>
      <c r="F341" s="8"/>
    </row>
    <row r="342" ht="12.75" customHeight="1">
      <c r="A342" s="6" t="s">
        <v>6</v>
      </c>
      <c r="C342" s="7"/>
      <c r="D342" s="8"/>
      <c r="E342" s="8"/>
      <c r="F342" s="8"/>
    </row>
    <row r="343" ht="12.75" customHeight="1">
      <c r="A343" s="6" t="s">
        <v>8</v>
      </c>
      <c r="C343" s="7"/>
      <c r="D343" s="8"/>
      <c r="E343" s="8"/>
      <c r="F343" s="8"/>
    </row>
    <row r="344" ht="12.75" customHeight="1">
      <c r="A344" s="9"/>
      <c r="B344" s="4"/>
      <c r="C344" s="4"/>
      <c r="D344" s="4"/>
      <c r="E344" s="4"/>
    </row>
    <row r="345" ht="12.75" customHeight="1">
      <c r="A345" s="6" t="s">
        <v>11</v>
      </c>
      <c r="C345" s="13"/>
      <c r="D345" s="8"/>
      <c r="E345" s="8"/>
      <c r="F345" s="8"/>
    </row>
    <row r="346" ht="12.75" customHeight="1">
      <c r="A346" s="1"/>
      <c r="B346" s="4"/>
      <c r="C346" s="1"/>
      <c r="D346" s="1"/>
      <c r="E346" s="1"/>
    </row>
    <row r="347" ht="12.75" customHeight="1">
      <c r="A347" s="1"/>
      <c r="B347" s="4"/>
      <c r="C347" s="1"/>
      <c r="D347" s="1"/>
      <c r="E347" s="1"/>
    </row>
    <row r="348" ht="12.75" customHeight="1">
      <c r="A348" s="55" t="s">
        <v>42</v>
      </c>
      <c r="B348" s="56"/>
      <c r="C348" s="56"/>
      <c r="D348" s="56"/>
      <c r="E348" s="56"/>
      <c r="F348" s="57"/>
    </row>
    <row r="349" ht="12.75" customHeight="1">
      <c r="A349" s="21" t="s">
        <v>14</v>
      </c>
      <c r="B349" s="16"/>
      <c r="C349" s="16"/>
      <c r="D349" s="16"/>
      <c r="E349" s="16"/>
      <c r="F349" s="17"/>
    </row>
    <row r="350" ht="12.75" customHeight="1">
      <c r="A350" s="22" t="s">
        <v>15</v>
      </c>
      <c r="B350" s="23" t="s">
        <v>16</v>
      </c>
      <c r="C350" s="23" t="s">
        <v>17</v>
      </c>
      <c r="D350" s="23" t="s">
        <v>18</v>
      </c>
      <c r="E350" s="23" t="s">
        <v>19</v>
      </c>
      <c r="F350" s="24" t="s">
        <v>20</v>
      </c>
    </row>
    <row r="351" ht="12.75" customHeight="1">
      <c r="A351" s="25" t="s">
        <v>21</v>
      </c>
      <c r="B351" s="26">
        <v>1.0</v>
      </c>
      <c r="C351" s="27" t="s">
        <v>22</v>
      </c>
      <c r="D351" s="28"/>
      <c r="E351" s="29">
        <f t="shared" ref="E351:E352" si="25">D351*B351</f>
        <v>0</v>
      </c>
      <c r="F351" s="30"/>
    </row>
    <row r="352" ht="12.75" customHeight="1">
      <c r="A352" s="31"/>
      <c r="B352" s="32"/>
      <c r="C352" s="33"/>
      <c r="D352" s="34"/>
      <c r="E352" s="29">
        <f t="shared" si="25"/>
        <v>0</v>
      </c>
      <c r="F352" s="30"/>
    </row>
    <row r="353" ht="12.75" customHeight="1">
      <c r="A353" s="35" t="s">
        <v>23</v>
      </c>
      <c r="B353" s="36"/>
      <c r="C353" s="36"/>
      <c r="D353" s="36"/>
      <c r="E353" s="36"/>
      <c r="F353" s="37"/>
    </row>
    <row r="354" ht="12.75" customHeight="1">
      <c r="A354" s="38"/>
      <c r="B354" s="39"/>
      <c r="C354" s="40"/>
      <c r="D354" s="28"/>
      <c r="E354" s="29">
        <f>D354*B354</f>
        <v>0</v>
      </c>
      <c r="F354" s="30"/>
    </row>
    <row r="355" ht="12.75" customHeight="1">
      <c r="A355" s="35" t="s">
        <v>24</v>
      </c>
      <c r="B355" s="36"/>
      <c r="C355" s="36"/>
      <c r="D355" s="36"/>
      <c r="E355" s="36"/>
      <c r="F355" s="37"/>
    </row>
    <row r="356">
      <c r="A356" s="25" t="s">
        <v>25</v>
      </c>
      <c r="B356" s="26">
        <v>1.0</v>
      </c>
      <c r="C356" s="27" t="s">
        <v>22</v>
      </c>
      <c r="D356" s="28"/>
      <c r="E356" s="29">
        <f t="shared" ref="E356:E357" si="26">D356*B356</f>
        <v>0</v>
      </c>
      <c r="F356" s="30"/>
    </row>
    <row r="357" ht="12.75" customHeight="1">
      <c r="A357" s="41"/>
      <c r="B357" s="42"/>
      <c r="C357" s="43"/>
      <c r="D357" s="34"/>
      <c r="E357" s="44">
        <f t="shared" si="26"/>
        <v>0</v>
      </c>
      <c r="F357" s="45"/>
    </row>
    <row r="358" ht="12.75" customHeight="1">
      <c r="A358" s="46" t="s">
        <v>26</v>
      </c>
      <c r="E358" s="47">
        <f>SUMIFS(E351:E357,F351:F357,"Yes")</f>
        <v>0</v>
      </c>
      <c r="F358" s="3"/>
    </row>
    <row r="359" ht="12.75" customHeight="1">
      <c r="A359" s="46" t="s">
        <v>27</v>
      </c>
      <c r="E359" s="47">
        <f>7.75%*E358</f>
        <v>0</v>
      </c>
      <c r="F359" s="3"/>
    </row>
    <row r="360" ht="12.75" customHeight="1">
      <c r="A360" s="46" t="s">
        <v>28</v>
      </c>
      <c r="E360" s="48">
        <f t="array" ref="E360">SUMIFS(E351:E357,F351:F357,{"","No"})</f>
        <v>0</v>
      </c>
      <c r="F360" s="3"/>
    </row>
    <row r="361" ht="12.75" customHeight="1">
      <c r="A361" s="49" t="s">
        <v>29</v>
      </c>
      <c r="B361" s="50"/>
      <c r="C361" s="50"/>
      <c r="D361" s="50"/>
      <c r="E361" s="51">
        <v>0.0</v>
      </c>
      <c r="F361" s="3"/>
    </row>
    <row r="362" ht="12.75" customHeight="1">
      <c r="A362" s="46" t="s">
        <v>30</v>
      </c>
      <c r="E362" s="52">
        <f>SUM(E358:E361)</f>
        <v>0</v>
      </c>
      <c r="F362" s="3"/>
    </row>
    <row r="363" ht="12.75" customHeight="1">
      <c r="A363" s="59"/>
      <c r="B363" s="60"/>
      <c r="C363" s="14"/>
      <c r="D363" s="1"/>
      <c r="E363" s="1"/>
    </row>
    <row r="364" ht="12.75" customHeight="1">
      <c r="A364" s="59"/>
      <c r="B364" s="60"/>
      <c r="C364" s="14"/>
      <c r="D364" s="1"/>
      <c r="E364" s="1"/>
    </row>
    <row r="365" ht="12.75" customHeight="1">
      <c r="A365" s="59"/>
      <c r="B365" s="60"/>
      <c r="C365" s="14"/>
      <c r="D365" s="1"/>
      <c r="E365" s="1"/>
    </row>
    <row r="366" ht="12.75" customHeight="1">
      <c r="A366" s="59"/>
      <c r="B366" s="60"/>
      <c r="C366" s="14"/>
      <c r="D366" s="1"/>
      <c r="E366" s="1"/>
    </row>
    <row r="367" ht="12.75" customHeight="1">
      <c r="A367" s="6" t="s">
        <v>1</v>
      </c>
      <c r="C367" s="7"/>
      <c r="D367" s="8"/>
      <c r="E367" s="8"/>
      <c r="F367" s="8"/>
    </row>
    <row r="368" ht="12.75" customHeight="1">
      <c r="A368" s="9"/>
      <c r="B368" s="4"/>
      <c r="C368" s="4"/>
      <c r="D368" s="4"/>
      <c r="E368" s="4"/>
    </row>
    <row r="369" ht="12.75" customHeight="1">
      <c r="A369" s="6" t="s">
        <v>4</v>
      </c>
      <c r="C369" s="7"/>
      <c r="D369" s="8"/>
      <c r="E369" s="8"/>
      <c r="F369" s="8"/>
    </row>
    <row r="370" ht="12.75" customHeight="1">
      <c r="A370" s="6" t="s">
        <v>6</v>
      </c>
      <c r="C370" s="7"/>
      <c r="D370" s="8"/>
      <c r="E370" s="8"/>
      <c r="F370" s="8"/>
    </row>
    <row r="371" ht="12.75" customHeight="1">
      <c r="A371" s="6" t="s">
        <v>8</v>
      </c>
      <c r="C371" s="7"/>
      <c r="D371" s="8"/>
      <c r="E371" s="8"/>
      <c r="F371" s="8"/>
    </row>
    <row r="372" ht="12.75" customHeight="1">
      <c r="A372" s="9"/>
      <c r="B372" s="4"/>
      <c r="C372" s="4"/>
      <c r="D372" s="4"/>
      <c r="E372" s="4"/>
    </row>
    <row r="373" ht="12.75" customHeight="1">
      <c r="A373" s="6" t="s">
        <v>11</v>
      </c>
      <c r="C373" s="13"/>
      <c r="D373" s="8"/>
      <c r="E373" s="8"/>
      <c r="F373" s="8"/>
    </row>
    <row r="374" ht="12.75" customHeight="1">
      <c r="A374" s="1"/>
      <c r="B374" s="4"/>
      <c r="C374" s="1"/>
      <c r="D374" s="1"/>
      <c r="E374" s="1"/>
    </row>
    <row r="375" ht="12.75" customHeight="1">
      <c r="A375" s="1"/>
      <c r="B375" s="4"/>
      <c r="C375" s="1"/>
      <c r="D375" s="1"/>
      <c r="E375" s="1"/>
    </row>
    <row r="376" ht="12.75" customHeight="1">
      <c r="A376" s="55" t="s">
        <v>43</v>
      </c>
      <c r="B376" s="56"/>
      <c r="C376" s="56"/>
      <c r="D376" s="56"/>
      <c r="E376" s="56"/>
      <c r="F376" s="57"/>
    </row>
    <row r="377" ht="12.75" customHeight="1">
      <c r="A377" s="21" t="s">
        <v>14</v>
      </c>
      <c r="B377" s="16"/>
      <c r="C377" s="16"/>
      <c r="D377" s="16"/>
      <c r="E377" s="16"/>
      <c r="F377" s="17"/>
    </row>
    <row r="378" ht="12.75" customHeight="1">
      <c r="A378" s="22" t="s">
        <v>15</v>
      </c>
      <c r="B378" s="23" t="s">
        <v>16</v>
      </c>
      <c r="C378" s="23" t="s">
        <v>17</v>
      </c>
      <c r="D378" s="23" t="s">
        <v>18</v>
      </c>
      <c r="E378" s="23" t="s">
        <v>19</v>
      </c>
      <c r="F378" s="24" t="s">
        <v>20</v>
      </c>
    </row>
    <row r="379" ht="12.75" customHeight="1">
      <c r="A379" s="25" t="s">
        <v>21</v>
      </c>
      <c r="B379" s="26">
        <v>1.0</v>
      </c>
      <c r="C379" s="27" t="s">
        <v>22</v>
      </c>
      <c r="D379" s="28"/>
      <c r="E379" s="29">
        <f t="shared" ref="E379:E381" si="27">D379*B379</f>
        <v>0</v>
      </c>
      <c r="F379" s="30"/>
    </row>
    <row r="380" ht="12.75" customHeight="1">
      <c r="A380" s="25" t="s">
        <v>44</v>
      </c>
      <c r="B380" s="26">
        <v>1.0</v>
      </c>
      <c r="C380" s="27" t="s">
        <v>45</v>
      </c>
      <c r="D380" s="28"/>
      <c r="E380" s="29">
        <f t="shared" si="27"/>
        <v>0</v>
      </c>
      <c r="F380" s="30"/>
    </row>
    <row r="381" ht="12.75" customHeight="1">
      <c r="A381" s="31"/>
      <c r="B381" s="32"/>
      <c r="C381" s="33"/>
      <c r="D381" s="34"/>
      <c r="E381" s="29">
        <f t="shared" si="27"/>
        <v>0</v>
      </c>
      <c r="F381" s="30"/>
    </row>
    <row r="382" ht="12.75" customHeight="1">
      <c r="A382" s="35" t="s">
        <v>23</v>
      </c>
      <c r="B382" s="36"/>
      <c r="C382" s="36"/>
      <c r="D382" s="36"/>
      <c r="E382" s="36"/>
      <c r="F382" s="37"/>
    </row>
    <row r="383" ht="12.75" customHeight="1">
      <c r="A383" s="38"/>
      <c r="B383" s="39"/>
      <c r="C383" s="40"/>
      <c r="D383" s="28"/>
      <c r="E383" s="29">
        <f>D383*B383</f>
        <v>0</v>
      </c>
      <c r="F383" s="30"/>
    </row>
    <row r="384" ht="12.75" customHeight="1">
      <c r="A384" s="35" t="s">
        <v>24</v>
      </c>
      <c r="B384" s="36"/>
      <c r="C384" s="36"/>
      <c r="D384" s="36"/>
      <c r="E384" s="36"/>
      <c r="F384" s="37"/>
    </row>
    <row r="385">
      <c r="A385" s="25" t="s">
        <v>25</v>
      </c>
      <c r="B385" s="26">
        <v>1.0</v>
      </c>
      <c r="C385" s="27" t="s">
        <v>22</v>
      </c>
      <c r="D385" s="28"/>
      <c r="E385" s="29">
        <f t="shared" ref="E385:E387" si="28">D385*B385</f>
        <v>0</v>
      </c>
      <c r="F385" s="30"/>
    </row>
    <row r="386" ht="12.75" customHeight="1">
      <c r="A386" s="25" t="s">
        <v>46</v>
      </c>
      <c r="B386" s="26">
        <v>1.0</v>
      </c>
      <c r="C386" s="27" t="s">
        <v>45</v>
      </c>
      <c r="D386" s="28"/>
      <c r="E386" s="29">
        <f t="shared" si="28"/>
        <v>0</v>
      </c>
      <c r="F386" s="30"/>
    </row>
    <row r="387" ht="12.75" customHeight="1">
      <c r="A387" s="41"/>
      <c r="B387" s="42"/>
      <c r="C387" s="43"/>
      <c r="D387" s="34"/>
      <c r="E387" s="44">
        <f t="shared" si="28"/>
        <v>0</v>
      </c>
      <c r="F387" s="45"/>
    </row>
    <row r="388" ht="12.75" customHeight="1">
      <c r="A388" s="46" t="s">
        <v>26</v>
      </c>
      <c r="E388" s="47">
        <f>SUMIFS(E379:E387,F379:F387,"Yes")</f>
        <v>0</v>
      </c>
      <c r="F388" s="3"/>
    </row>
    <row r="389" ht="12.75" customHeight="1">
      <c r="A389" s="46" t="s">
        <v>27</v>
      </c>
      <c r="E389" s="47">
        <f>7.75%*E388</f>
        <v>0</v>
      </c>
      <c r="F389" s="3"/>
    </row>
    <row r="390" ht="12.75" customHeight="1">
      <c r="A390" s="46" t="s">
        <v>28</v>
      </c>
      <c r="E390" s="48">
        <f t="array" ref="E390">SUMIFS(E379:E387,F379:F387,{"","No"})</f>
        <v>0</v>
      </c>
      <c r="F390" s="3"/>
    </row>
    <row r="391" ht="12.75" customHeight="1">
      <c r="A391" s="49" t="s">
        <v>29</v>
      </c>
      <c r="B391" s="50"/>
      <c r="C391" s="50"/>
      <c r="D391" s="50"/>
      <c r="E391" s="51">
        <v>0.0</v>
      </c>
      <c r="F391" s="3"/>
    </row>
    <row r="392" ht="12.75" customHeight="1">
      <c r="A392" s="46" t="s">
        <v>30</v>
      </c>
      <c r="E392" s="52">
        <f>SUM(E388:E391)</f>
        <v>0</v>
      </c>
      <c r="F392" s="3"/>
    </row>
    <row r="393" ht="12.75" customHeight="1"/>
    <row r="394" ht="12.75" customHeight="1"/>
    <row r="395" ht="12.75" customHeight="1"/>
    <row r="396" ht="12.75" customHeight="1"/>
    <row r="397" ht="12.75" customHeight="1">
      <c r="A397" s="6" t="s">
        <v>1</v>
      </c>
      <c r="C397" s="7"/>
      <c r="D397" s="8"/>
      <c r="E397" s="8"/>
      <c r="F397" s="8"/>
    </row>
    <row r="398" ht="12.75" customHeight="1">
      <c r="A398" s="9"/>
      <c r="B398" s="4"/>
      <c r="C398" s="4"/>
      <c r="D398" s="4"/>
      <c r="E398" s="4"/>
    </row>
    <row r="399" ht="12.75" customHeight="1">
      <c r="A399" s="6" t="s">
        <v>4</v>
      </c>
      <c r="C399" s="7"/>
      <c r="D399" s="8"/>
      <c r="E399" s="8"/>
      <c r="F399" s="8"/>
    </row>
    <row r="400" ht="12.75" customHeight="1">
      <c r="A400" s="6" t="s">
        <v>6</v>
      </c>
      <c r="C400" s="7"/>
      <c r="D400" s="8"/>
      <c r="E400" s="8"/>
      <c r="F400" s="8"/>
    </row>
    <row r="401" ht="12.75" customHeight="1">
      <c r="A401" s="6" t="s">
        <v>8</v>
      </c>
      <c r="C401" s="7"/>
      <c r="D401" s="8"/>
      <c r="E401" s="8"/>
      <c r="F401" s="8"/>
    </row>
    <row r="402" ht="12.75" customHeight="1">
      <c r="A402" s="9"/>
      <c r="B402" s="4"/>
      <c r="C402" s="4"/>
      <c r="D402" s="4"/>
      <c r="E402" s="4"/>
    </row>
    <row r="403" ht="12.75" customHeight="1">
      <c r="A403" s="6" t="s">
        <v>11</v>
      </c>
      <c r="C403" s="13"/>
      <c r="D403" s="8"/>
      <c r="E403" s="8"/>
      <c r="F403" s="8"/>
    </row>
    <row r="404" ht="12.75" customHeight="1">
      <c r="A404" s="1"/>
      <c r="B404" s="4"/>
      <c r="C404" s="1"/>
      <c r="D404" s="1"/>
      <c r="E404" s="1"/>
    </row>
    <row r="405" ht="12.75" customHeight="1">
      <c r="A405" s="1"/>
      <c r="B405" s="4"/>
      <c r="C405" s="1"/>
      <c r="D405" s="1"/>
      <c r="E405" s="1"/>
    </row>
    <row r="406" ht="12.75" customHeight="1">
      <c r="A406" s="55" t="s">
        <v>47</v>
      </c>
      <c r="B406" s="56"/>
      <c r="C406" s="56"/>
      <c r="D406" s="56"/>
      <c r="E406" s="56"/>
      <c r="F406" s="57"/>
    </row>
    <row r="407" ht="12.75" customHeight="1">
      <c r="A407" s="21" t="s">
        <v>14</v>
      </c>
      <c r="B407" s="16"/>
      <c r="C407" s="16"/>
      <c r="D407" s="16"/>
      <c r="E407" s="16"/>
      <c r="F407" s="17"/>
    </row>
    <row r="408" ht="12.75" customHeight="1">
      <c r="A408" s="22" t="s">
        <v>15</v>
      </c>
      <c r="B408" s="23" t="s">
        <v>16</v>
      </c>
      <c r="C408" s="23" t="s">
        <v>17</v>
      </c>
      <c r="D408" s="23" t="s">
        <v>18</v>
      </c>
      <c r="E408" s="23" t="s">
        <v>19</v>
      </c>
      <c r="F408" s="24" t="s">
        <v>20</v>
      </c>
    </row>
    <row r="409" ht="12.75" customHeight="1">
      <c r="A409" s="25" t="s">
        <v>21</v>
      </c>
      <c r="B409" s="26">
        <v>1.0</v>
      </c>
      <c r="C409" s="27" t="s">
        <v>22</v>
      </c>
      <c r="D409" s="28"/>
      <c r="E409" s="29">
        <f t="shared" ref="E409:E411" si="29">D409*B409</f>
        <v>0</v>
      </c>
      <c r="F409" s="30"/>
    </row>
    <row r="410" ht="12.75" customHeight="1">
      <c r="A410" s="25" t="s">
        <v>44</v>
      </c>
      <c r="B410" s="26">
        <v>1.0</v>
      </c>
      <c r="C410" s="27" t="s">
        <v>45</v>
      </c>
      <c r="D410" s="28"/>
      <c r="E410" s="29">
        <f t="shared" si="29"/>
        <v>0</v>
      </c>
      <c r="F410" s="30"/>
    </row>
    <row r="411" ht="12.75" customHeight="1">
      <c r="A411" s="31"/>
      <c r="B411" s="32"/>
      <c r="C411" s="33"/>
      <c r="D411" s="34"/>
      <c r="E411" s="29">
        <f t="shared" si="29"/>
        <v>0</v>
      </c>
      <c r="F411" s="30"/>
    </row>
    <row r="412" ht="12.75" customHeight="1">
      <c r="A412" s="35" t="s">
        <v>23</v>
      </c>
      <c r="B412" s="36"/>
      <c r="C412" s="36"/>
      <c r="D412" s="36"/>
      <c r="E412" s="36"/>
      <c r="F412" s="37"/>
    </row>
    <row r="413" ht="12.75" customHeight="1">
      <c r="A413" s="38"/>
      <c r="B413" s="39"/>
      <c r="C413" s="40"/>
      <c r="D413" s="28"/>
      <c r="E413" s="29">
        <f>D413*B413</f>
        <v>0</v>
      </c>
      <c r="F413" s="30"/>
    </row>
    <row r="414" ht="12.75" customHeight="1">
      <c r="A414" s="35" t="s">
        <v>24</v>
      </c>
      <c r="B414" s="36"/>
      <c r="C414" s="36"/>
      <c r="D414" s="36"/>
      <c r="E414" s="36"/>
      <c r="F414" s="37"/>
    </row>
    <row r="415">
      <c r="A415" s="25" t="s">
        <v>25</v>
      </c>
      <c r="B415" s="26">
        <v>1.0</v>
      </c>
      <c r="C415" s="27" t="s">
        <v>22</v>
      </c>
      <c r="D415" s="28"/>
      <c r="E415" s="29">
        <f t="shared" ref="E415:E417" si="30">D415*B415</f>
        <v>0</v>
      </c>
      <c r="F415" s="30"/>
    </row>
    <row r="416" ht="12.75" customHeight="1">
      <c r="A416" s="25" t="s">
        <v>46</v>
      </c>
      <c r="B416" s="26">
        <v>1.0</v>
      </c>
      <c r="C416" s="27" t="s">
        <v>45</v>
      </c>
      <c r="D416" s="28"/>
      <c r="E416" s="29">
        <f t="shared" si="30"/>
        <v>0</v>
      </c>
      <c r="F416" s="30"/>
    </row>
    <row r="417" ht="12.75" customHeight="1">
      <c r="A417" s="41"/>
      <c r="B417" s="42"/>
      <c r="C417" s="43"/>
      <c r="D417" s="34"/>
      <c r="E417" s="44">
        <f t="shared" si="30"/>
        <v>0</v>
      </c>
      <c r="F417" s="45"/>
    </row>
    <row r="418" ht="12.75" customHeight="1">
      <c r="A418" s="46" t="s">
        <v>26</v>
      </c>
      <c r="E418" s="47">
        <f>SUMIFS(E409:E417,F409:F417,"Yes")</f>
        <v>0</v>
      </c>
      <c r="F418" s="3"/>
    </row>
    <row r="419" ht="12.75" customHeight="1">
      <c r="A419" s="46" t="s">
        <v>27</v>
      </c>
      <c r="E419" s="47">
        <f>7.75%*E418</f>
        <v>0</v>
      </c>
      <c r="F419" s="3"/>
    </row>
    <row r="420" ht="12.75" customHeight="1">
      <c r="A420" s="46" t="s">
        <v>28</v>
      </c>
      <c r="E420" s="48">
        <f t="array" ref="E420">SUMIFS(E409:E417,F409:F417,{"","No"})</f>
        <v>0</v>
      </c>
      <c r="F420" s="3"/>
    </row>
    <row r="421" ht="12.75" customHeight="1">
      <c r="A421" s="49" t="s">
        <v>29</v>
      </c>
      <c r="B421" s="50"/>
      <c r="C421" s="50"/>
      <c r="D421" s="50"/>
      <c r="E421" s="51">
        <v>0.0</v>
      </c>
      <c r="F421" s="3"/>
    </row>
    <row r="422" ht="12.75" customHeight="1">
      <c r="A422" s="46" t="s">
        <v>30</v>
      </c>
      <c r="E422" s="52">
        <f>SUM(E418:E421)</f>
        <v>0</v>
      </c>
      <c r="F422" s="3"/>
    </row>
    <row r="423" ht="12.75" customHeight="1"/>
    <row r="424" ht="12.75" customHeight="1">
      <c r="A424" s="1"/>
      <c r="B424" s="4"/>
      <c r="C424" s="1"/>
      <c r="D424" s="1"/>
      <c r="E424" s="1"/>
    </row>
    <row r="425" ht="12.75" customHeight="1"/>
    <row r="426" ht="12.75" customHeight="1"/>
    <row r="427" ht="12.75" customHeight="1">
      <c r="A427" s="6" t="s">
        <v>1</v>
      </c>
      <c r="C427" s="7"/>
      <c r="D427" s="8"/>
      <c r="E427" s="8"/>
      <c r="F427" s="8"/>
    </row>
    <row r="428" ht="12.75" customHeight="1">
      <c r="A428" s="9"/>
      <c r="B428" s="4"/>
      <c r="C428" s="4"/>
      <c r="D428" s="4"/>
      <c r="E428" s="4"/>
    </row>
    <row r="429" ht="12.75" customHeight="1">
      <c r="A429" s="6" t="s">
        <v>4</v>
      </c>
      <c r="C429" s="7"/>
      <c r="D429" s="8"/>
      <c r="E429" s="8"/>
      <c r="F429" s="8"/>
    </row>
    <row r="430" ht="12.75" customHeight="1">
      <c r="A430" s="6" t="s">
        <v>6</v>
      </c>
      <c r="C430" s="7"/>
      <c r="D430" s="8"/>
      <c r="E430" s="8"/>
      <c r="F430" s="8"/>
    </row>
    <row r="431" ht="12.75" customHeight="1">
      <c r="A431" s="6" t="s">
        <v>8</v>
      </c>
      <c r="C431" s="7"/>
      <c r="D431" s="8"/>
      <c r="E431" s="8"/>
      <c r="F431" s="8"/>
    </row>
    <row r="432" ht="12.75" customHeight="1">
      <c r="A432" s="9"/>
      <c r="B432" s="4"/>
      <c r="C432" s="4"/>
      <c r="D432" s="4"/>
      <c r="E432" s="4"/>
    </row>
    <row r="433" ht="12.75" customHeight="1">
      <c r="A433" s="6" t="s">
        <v>11</v>
      </c>
      <c r="C433" s="13"/>
      <c r="D433" s="8"/>
      <c r="E433" s="8"/>
      <c r="F433" s="8"/>
    </row>
    <row r="434" ht="12.75" customHeight="1">
      <c r="A434" s="1"/>
      <c r="B434" s="4"/>
      <c r="C434" s="1"/>
      <c r="D434" s="1"/>
      <c r="E434" s="1"/>
    </row>
    <row r="435" ht="12.75" customHeight="1">
      <c r="A435" s="1"/>
      <c r="B435" s="4"/>
      <c r="C435" s="1"/>
      <c r="D435" s="1"/>
      <c r="E435" s="1"/>
    </row>
    <row r="436" ht="12.75" customHeight="1">
      <c r="A436" s="55" t="s">
        <v>48</v>
      </c>
      <c r="B436" s="56"/>
      <c r="C436" s="56"/>
      <c r="D436" s="56"/>
      <c r="E436" s="56"/>
      <c r="F436" s="57"/>
    </row>
    <row r="437" ht="12.75" customHeight="1">
      <c r="A437" s="21" t="s">
        <v>14</v>
      </c>
      <c r="B437" s="16"/>
      <c r="C437" s="16"/>
      <c r="D437" s="16"/>
      <c r="E437" s="16"/>
      <c r="F437" s="17"/>
    </row>
    <row r="438" ht="12.75" customHeight="1">
      <c r="A438" s="22" t="s">
        <v>15</v>
      </c>
      <c r="B438" s="23" t="s">
        <v>16</v>
      </c>
      <c r="C438" s="23" t="s">
        <v>17</v>
      </c>
      <c r="D438" s="23" t="s">
        <v>18</v>
      </c>
      <c r="E438" s="23" t="s">
        <v>19</v>
      </c>
      <c r="F438" s="24" t="s">
        <v>20</v>
      </c>
    </row>
    <row r="439" ht="12.75" customHeight="1">
      <c r="A439" s="25" t="s">
        <v>21</v>
      </c>
      <c r="B439" s="26">
        <v>1.0</v>
      </c>
      <c r="C439" s="27" t="s">
        <v>22</v>
      </c>
      <c r="D439" s="28"/>
      <c r="E439" s="29">
        <f t="shared" ref="E439:E440" si="31">D439*B439</f>
        <v>0</v>
      </c>
      <c r="F439" s="30"/>
    </row>
    <row r="440" ht="12.75" customHeight="1">
      <c r="A440" s="31"/>
      <c r="B440" s="32"/>
      <c r="C440" s="33"/>
      <c r="D440" s="34"/>
      <c r="E440" s="29">
        <f t="shared" si="31"/>
        <v>0</v>
      </c>
      <c r="F440" s="30"/>
    </row>
    <row r="441" ht="12.75" customHeight="1">
      <c r="A441" s="35" t="s">
        <v>23</v>
      </c>
      <c r="B441" s="36"/>
      <c r="C441" s="36"/>
      <c r="D441" s="36"/>
      <c r="E441" s="36"/>
      <c r="F441" s="37"/>
    </row>
    <row r="442" ht="12.75" customHeight="1">
      <c r="A442" s="38"/>
      <c r="B442" s="39"/>
      <c r="C442" s="40"/>
      <c r="D442" s="28"/>
      <c r="E442" s="29">
        <f>D442*B442</f>
        <v>0</v>
      </c>
      <c r="F442" s="30"/>
    </row>
    <row r="443" ht="12.75" customHeight="1">
      <c r="A443" s="35" t="s">
        <v>24</v>
      </c>
      <c r="B443" s="36"/>
      <c r="C443" s="36"/>
      <c r="D443" s="36"/>
      <c r="E443" s="36"/>
      <c r="F443" s="37"/>
    </row>
    <row r="444">
      <c r="A444" s="25" t="s">
        <v>25</v>
      </c>
      <c r="B444" s="26">
        <v>1.0</v>
      </c>
      <c r="C444" s="27" t="s">
        <v>22</v>
      </c>
      <c r="D444" s="28"/>
      <c r="E444" s="29">
        <f t="shared" ref="E444:E445" si="32">D444*B444</f>
        <v>0</v>
      </c>
      <c r="F444" s="30"/>
    </row>
    <row r="445" ht="12.75" customHeight="1">
      <c r="A445" s="41"/>
      <c r="B445" s="42"/>
      <c r="C445" s="43"/>
      <c r="D445" s="34"/>
      <c r="E445" s="44">
        <f t="shared" si="32"/>
        <v>0</v>
      </c>
      <c r="F445" s="45"/>
    </row>
    <row r="446" ht="12.75" customHeight="1">
      <c r="A446" s="46" t="s">
        <v>26</v>
      </c>
      <c r="E446" s="47">
        <f>SUMIFS(E439:E445,F439:F445,"Yes")</f>
        <v>0</v>
      </c>
      <c r="F446" s="3"/>
    </row>
    <row r="447" ht="12.75" customHeight="1">
      <c r="A447" s="46" t="s">
        <v>27</v>
      </c>
      <c r="E447" s="47">
        <f>7.75%*E446</f>
        <v>0</v>
      </c>
      <c r="F447" s="3"/>
    </row>
    <row r="448" ht="12.75" customHeight="1">
      <c r="A448" s="46" t="s">
        <v>28</v>
      </c>
      <c r="E448" s="48">
        <f t="array" ref="E448">SUMIFS(E439:E445,F439:F445,{"","No"})</f>
        <v>0</v>
      </c>
      <c r="F448" s="3"/>
    </row>
    <row r="449" ht="12.75" customHeight="1">
      <c r="A449" s="49" t="s">
        <v>29</v>
      </c>
      <c r="B449" s="50"/>
      <c r="C449" s="50"/>
      <c r="D449" s="50"/>
      <c r="E449" s="51">
        <v>0.0</v>
      </c>
      <c r="F449" s="3"/>
    </row>
    <row r="450" ht="12.75" customHeight="1">
      <c r="A450" s="46" t="s">
        <v>30</v>
      </c>
      <c r="E450" s="52">
        <f>SUM(E446:E449)</f>
        <v>0</v>
      </c>
      <c r="F450" s="3"/>
    </row>
    <row r="451" ht="12.75" customHeight="1">
      <c r="A451" s="6"/>
      <c r="B451" s="62"/>
      <c r="C451" s="4"/>
      <c r="D451" s="4"/>
      <c r="E451" s="4"/>
    </row>
    <row r="452" ht="12.75" customHeight="1">
      <c r="A452" s="6"/>
      <c r="B452" s="62"/>
      <c r="C452" s="4"/>
      <c r="D452" s="4"/>
      <c r="E452" s="4"/>
    </row>
    <row r="453" ht="12.75" customHeight="1">
      <c r="A453" s="6"/>
      <c r="B453" s="62"/>
      <c r="C453" s="4"/>
      <c r="D453" s="4"/>
      <c r="E453" s="4"/>
    </row>
    <row r="454" ht="12.75" customHeight="1">
      <c r="A454" s="6"/>
      <c r="B454" s="62"/>
      <c r="C454" s="4"/>
      <c r="D454" s="4"/>
      <c r="E454" s="4"/>
    </row>
    <row r="455" ht="12.75" customHeight="1">
      <c r="A455" s="6" t="s">
        <v>1</v>
      </c>
      <c r="C455" s="7"/>
      <c r="D455" s="8"/>
      <c r="E455" s="8"/>
      <c r="F455" s="8"/>
    </row>
    <row r="456" ht="12.75" customHeight="1">
      <c r="A456" s="9"/>
      <c r="B456" s="4"/>
      <c r="C456" s="4"/>
      <c r="D456" s="4"/>
      <c r="E456" s="4"/>
    </row>
    <row r="457" ht="12.75" customHeight="1">
      <c r="A457" s="6" t="s">
        <v>4</v>
      </c>
      <c r="C457" s="7"/>
      <c r="D457" s="8"/>
      <c r="E457" s="8"/>
      <c r="F457" s="8"/>
    </row>
    <row r="458" ht="12.75" customHeight="1">
      <c r="A458" s="6" t="s">
        <v>6</v>
      </c>
      <c r="C458" s="7"/>
      <c r="D458" s="8"/>
      <c r="E458" s="8"/>
      <c r="F458" s="8"/>
    </row>
    <row r="459" ht="12.75" customHeight="1">
      <c r="A459" s="6" t="s">
        <v>8</v>
      </c>
      <c r="C459" s="7"/>
      <c r="D459" s="8"/>
      <c r="E459" s="8"/>
      <c r="F459" s="8"/>
    </row>
    <row r="460" ht="12.75" customHeight="1">
      <c r="A460" s="9"/>
      <c r="B460" s="4"/>
      <c r="C460" s="4"/>
      <c r="D460" s="4"/>
      <c r="E460" s="4"/>
    </row>
    <row r="461" ht="12.75" customHeight="1">
      <c r="A461" s="6" t="s">
        <v>11</v>
      </c>
      <c r="C461" s="13"/>
      <c r="D461" s="8"/>
      <c r="E461" s="8"/>
      <c r="F461" s="8"/>
    </row>
    <row r="462" ht="12.75" customHeight="1">
      <c r="A462" s="1"/>
      <c r="B462" s="4"/>
      <c r="C462" s="1"/>
      <c r="D462" s="1"/>
      <c r="E462" s="1"/>
    </row>
    <row r="463" ht="12.75" customHeight="1">
      <c r="A463" s="1"/>
      <c r="B463" s="4"/>
      <c r="C463" s="1"/>
      <c r="D463" s="1"/>
      <c r="E463" s="1"/>
    </row>
    <row r="464" ht="12.75" customHeight="1">
      <c r="A464" s="55" t="s">
        <v>49</v>
      </c>
      <c r="B464" s="56"/>
      <c r="C464" s="56"/>
      <c r="D464" s="56"/>
      <c r="E464" s="56"/>
      <c r="F464" s="57"/>
    </row>
    <row r="465" ht="12.75" customHeight="1">
      <c r="A465" s="21" t="s">
        <v>14</v>
      </c>
      <c r="B465" s="16"/>
      <c r="C465" s="16"/>
      <c r="D465" s="16"/>
      <c r="E465" s="16"/>
      <c r="F465" s="17"/>
    </row>
    <row r="466" ht="12.75" customHeight="1">
      <c r="A466" s="22" t="s">
        <v>15</v>
      </c>
      <c r="B466" s="23" t="s">
        <v>16</v>
      </c>
      <c r="C466" s="23" t="s">
        <v>17</v>
      </c>
      <c r="D466" s="23" t="s">
        <v>18</v>
      </c>
      <c r="E466" s="23" t="s">
        <v>19</v>
      </c>
      <c r="F466" s="24" t="s">
        <v>20</v>
      </c>
    </row>
    <row r="467" ht="12.75" customHeight="1">
      <c r="A467" s="25" t="s">
        <v>21</v>
      </c>
      <c r="B467" s="26">
        <v>1.0</v>
      </c>
      <c r="C467" s="27" t="s">
        <v>22</v>
      </c>
      <c r="D467" s="28"/>
      <c r="E467" s="29">
        <f t="shared" ref="E467:E468" si="33">D467*B467</f>
        <v>0</v>
      </c>
      <c r="F467" s="30"/>
    </row>
    <row r="468" ht="12.75" customHeight="1">
      <c r="A468" s="31"/>
      <c r="B468" s="32"/>
      <c r="C468" s="33"/>
      <c r="D468" s="34"/>
      <c r="E468" s="29">
        <f t="shared" si="33"/>
        <v>0</v>
      </c>
      <c r="F468" s="30"/>
    </row>
    <row r="469" ht="12.75" customHeight="1">
      <c r="A469" s="35" t="s">
        <v>23</v>
      </c>
      <c r="B469" s="36"/>
      <c r="C469" s="36"/>
      <c r="D469" s="36"/>
      <c r="E469" s="36"/>
      <c r="F469" s="37"/>
    </row>
    <row r="470" ht="12.75" customHeight="1">
      <c r="A470" s="38"/>
      <c r="B470" s="39"/>
      <c r="C470" s="40"/>
      <c r="D470" s="28"/>
      <c r="E470" s="29">
        <f>D470*B470</f>
        <v>0</v>
      </c>
      <c r="F470" s="30"/>
    </row>
    <row r="471" ht="12.75" customHeight="1">
      <c r="A471" s="35" t="s">
        <v>24</v>
      </c>
      <c r="B471" s="36"/>
      <c r="C471" s="36"/>
      <c r="D471" s="36"/>
      <c r="E471" s="36"/>
      <c r="F471" s="37"/>
    </row>
    <row r="472">
      <c r="A472" s="25" t="s">
        <v>25</v>
      </c>
      <c r="B472" s="26">
        <v>1.0</v>
      </c>
      <c r="C472" s="27" t="s">
        <v>22</v>
      </c>
      <c r="D472" s="28"/>
      <c r="E472" s="29">
        <f t="shared" ref="E472:E473" si="34">D472*B472</f>
        <v>0</v>
      </c>
      <c r="F472" s="30"/>
    </row>
    <row r="473" ht="12.75" customHeight="1">
      <c r="A473" s="41"/>
      <c r="B473" s="42"/>
      <c r="C473" s="43"/>
      <c r="D473" s="34"/>
      <c r="E473" s="44">
        <f t="shared" si="34"/>
        <v>0</v>
      </c>
      <c r="F473" s="45"/>
    </row>
    <row r="474" ht="12.75" customHeight="1">
      <c r="A474" s="46" t="s">
        <v>26</v>
      </c>
      <c r="E474" s="47">
        <f>SUMIFS(E467:E473,F467:F473,"Yes")</f>
        <v>0</v>
      </c>
      <c r="F474" s="3"/>
    </row>
    <row r="475" ht="12.75" customHeight="1">
      <c r="A475" s="46" t="s">
        <v>27</v>
      </c>
      <c r="E475" s="47">
        <f>7.75%*E474</f>
        <v>0</v>
      </c>
      <c r="F475" s="3"/>
    </row>
    <row r="476" ht="12.75" customHeight="1">
      <c r="A476" s="46" t="s">
        <v>28</v>
      </c>
      <c r="E476" s="48">
        <f t="array" ref="E476">SUMIFS(E467:E473,F467:F473,{"","No"})</f>
        <v>0</v>
      </c>
      <c r="F476" s="3"/>
    </row>
    <row r="477" ht="12.75" customHeight="1">
      <c r="A477" s="49" t="s">
        <v>29</v>
      </c>
      <c r="B477" s="50"/>
      <c r="C477" s="50"/>
      <c r="D477" s="50"/>
      <c r="E477" s="51">
        <v>0.0</v>
      </c>
      <c r="F477" s="3"/>
    </row>
    <row r="478" ht="12.75" customHeight="1">
      <c r="A478" s="46" t="s">
        <v>30</v>
      </c>
      <c r="E478" s="52">
        <f>SUM(E474:E477)</f>
        <v>0</v>
      </c>
      <c r="F478" s="3"/>
    </row>
    <row r="479" ht="12.75" customHeight="1">
      <c r="A479" s="59"/>
      <c r="B479" s="60"/>
      <c r="C479" s="14"/>
      <c r="D479" s="1"/>
      <c r="E479" s="1"/>
    </row>
    <row r="480" ht="12.75" customHeight="1">
      <c r="A480" s="59"/>
      <c r="B480" s="60"/>
      <c r="C480" s="14"/>
      <c r="D480" s="1"/>
      <c r="E480" s="1"/>
    </row>
    <row r="481" ht="12.75" customHeight="1">
      <c r="A481" s="59"/>
      <c r="B481" s="60"/>
      <c r="C481" s="14"/>
      <c r="D481" s="1"/>
      <c r="E481" s="1"/>
    </row>
    <row r="482" ht="12.75" customHeight="1">
      <c r="A482" s="59"/>
      <c r="B482" s="60"/>
      <c r="C482" s="14"/>
      <c r="D482" s="1"/>
      <c r="E482" s="1"/>
    </row>
    <row r="483" ht="12.75" customHeight="1">
      <c r="A483" s="6" t="s">
        <v>1</v>
      </c>
      <c r="C483" s="7"/>
      <c r="D483" s="8"/>
      <c r="E483" s="8"/>
      <c r="F483" s="8"/>
    </row>
    <row r="484" ht="12.75" customHeight="1">
      <c r="A484" s="9"/>
      <c r="B484" s="4"/>
      <c r="C484" s="4"/>
      <c r="D484" s="4"/>
      <c r="E484" s="4"/>
    </row>
    <row r="485" ht="12.75" customHeight="1">
      <c r="A485" s="6" t="s">
        <v>4</v>
      </c>
      <c r="C485" s="7"/>
      <c r="D485" s="8"/>
      <c r="E485" s="8"/>
      <c r="F485" s="8"/>
    </row>
    <row r="486" ht="12.75" customHeight="1">
      <c r="A486" s="6" t="s">
        <v>6</v>
      </c>
      <c r="C486" s="7"/>
      <c r="D486" s="8"/>
      <c r="E486" s="8"/>
      <c r="F486" s="8"/>
    </row>
    <row r="487" ht="12.75" customHeight="1">
      <c r="A487" s="6" t="s">
        <v>8</v>
      </c>
      <c r="C487" s="7"/>
      <c r="D487" s="8"/>
      <c r="E487" s="8"/>
      <c r="F487" s="8"/>
    </row>
    <row r="488" ht="12.75" customHeight="1">
      <c r="A488" s="9"/>
      <c r="B488" s="4"/>
      <c r="C488" s="4"/>
      <c r="D488" s="4"/>
      <c r="E488" s="4"/>
    </row>
    <row r="489" ht="12.75" customHeight="1">
      <c r="A489" s="6" t="s">
        <v>11</v>
      </c>
      <c r="C489" s="13"/>
      <c r="D489" s="8"/>
      <c r="E489" s="8"/>
      <c r="F489" s="8"/>
    </row>
    <row r="490" ht="12.75" customHeight="1">
      <c r="A490" s="1"/>
      <c r="B490" s="4"/>
      <c r="C490" s="1"/>
      <c r="D490" s="1"/>
      <c r="E490" s="1"/>
    </row>
    <row r="491" ht="12.75" customHeight="1">
      <c r="A491" s="1"/>
      <c r="B491" s="4"/>
      <c r="C491" s="1"/>
      <c r="D491" s="1"/>
      <c r="E491" s="1"/>
    </row>
    <row r="492" ht="12.75" customHeight="1">
      <c r="A492" s="55" t="s">
        <v>50</v>
      </c>
      <c r="B492" s="56"/>
      <c r="C492" s="56"/>
      <c r="D492" s="56"/>
      <c r="E492" s="56"/>
      <c r="F492" s="57"/>
    </row>
    <row r="493" ht="12.75" customHeight="1">
      <c r="A493" s="21" t="s">
        <v>14</v>
      </c>
      <c r="B493" s="16"/>
      <c r="C493" s="16"/>
      <c r="D493" s="16"/>
      <c r="E493" s="16"/>
      <c r="F493" s="17"/>
    </row>
    <row r="494" ht="12.75" customHeight="1">
      <c r="A494" s="22" t="s">
        <v>15</v>
      </c>
      <c r="B494" s="23" t="s">
        <v>16</v>
      </c>
      <c r="C494" s="23" t="s">
        <v>17</v>
      </c>
      <c r="D494" s="23" t="s">
        <v>18</v>
      </c>
      <c r="E494" s="23" t="s">
        <v>19</v>
      </c>
      <c r="F494" s="24" t="s">
        <v>20</v>
      </c>
    </row>
    <row r="495" ht="12.75" customHeight="1">
      <c r="A495" s="25" t="s">
        <v>21</v>
      </c>
      <c r="B495" s="26">
        <v>1.0</v>
      </c>
      <c r="C495" s="27" t="s">
        <v>22</v>
      </c>
      <c r="D495" s="28"/>
      <c r="E495" s="29">
        <f t="shared" ref="E495:E496" si="35">D495*B495</f>
        <v>0</v>
      </c>
      <c r="F495" s="30"/>
    </row>
    <row r="496" ht="12.75" customHeight="1">
      <c r="A496" s="31"/>
      <c r="B496" s="32"/>
      <c r="C496" s="33"/>
      <c r="D496" s="34"/>
      <c r="E496" s="29">
        <f t="shared" si="35"/>
        <v>0</v>
      </c>
      <c r="F496" s="30"/>
    </row>
    <row r="497" ht="12.75" customHeight="1">
      <c r="A497" s="35" t="s">
        <v>23</v>
      </c>
      <c r="B497" s="36"/>
      <c r="C497" s="36"/>
      <c r="D497" s="36"/>
      <c r="E497" s="36"/>
      <c r="F497" s="37"/>
    </row>
    <row r="498" ht="12.75" customHeight="1">
      <c r="A498" s="38"/>
      <c r="B498" s="39"/>
      <c r="C498" s="40"/>
      <c r="D498" s="28"/>
      <c r="E498" s="29">
        <f>D498*B498</f>
        <v>0</v>
      </c>
      <c r="F498" s="30"/>
    </row>
    <row r="499" ht="12.75" customHeight="1">
      <c r="A499" s="35" t="s">
        <v>24</v>
      </c>
      <c r="B499" s="36"/>
      <c r="C499" s="36"/>
      <c r="D499" s="36"/>
      <c r="E499" s="36"/>
      <c r="F499" s="37"/>
    </row>
    <row r="500">
      <c r="A500" s="25" t="s">
        <v>25</v>
      </c>
      <c r="B500" s="26">
        <v>1.0</v>
      </c>
      <c r="C500" s="27" t="s">
        <v>22</v>
      </c>
      <c r="D500" s="28"/>
      <c r="E500" s="29">
        <f t="shared" ref="E500:E501" si="36">D500*B500</f>
        <v>0</v>
      </c>
      <c r="F500" s="30"/>
    </row>
    <row r="501" ht="12.75" customHeight="1">
      <c r="A501" s="41"/>
      <c r="B501" s="42"/>
      <c r="C501" s="43"/>
      <c r="D501" s="34"/>
      <c r="E501" s="44">
        <f t="shared" si="36"/>
        <v>0</v>
      </c>
      <c r="F501" s="45"/>
    </row>
    <row r="502" ht="12.75" customHeight="1">
      <c r="A502" s="46" t="s">
        <v>26</v>
      </c>
      <c r="E502" s="47">
        <f>SUMIFS(E495:E501,F495:F501,"Yes")</f>
        <v>0</v>
      </c>
      <c r="F502" s="3"/>
    </row>
    <row r="503" ht="12.75" customHeight="1">
      <c r="A503" s="46" t="s">
        <v>27</v>
      </c>
      <c r="E503" s="47">
        <f>7.75%*E502</f>
        <v>0</v>
      </c>
      <c r="F503" s="3"/>
    </row>
    <row r="504" ht="12.75" customHeight="1">
      <c r="A504" s="46" t="s">
        <v>28</v>
      </c>
      <c r="E504" s="48">
        <f t="array" ref="E504">SUMIFS(E495:E501,F495:F501,{"","No"})</f>
        <v>0</v>
      </c>
      <c r="F504" s="3"/>
    </row>
    <row r="505" ht="12.75" customHeight="1">
      <c r="A505" s="49" t="s">
        <v>29</v>
      </c>
      <c r="B505" s="50"/>
      <c r="C505" s="50"/>
      <c r="D505" s="50"/>
      <c r="E505" s="51">
        <v>0.0</v>
      </c>
      <c r="F505" s="3"/>
    </row>
    <row r="506" ht="12.75" customHeight="1">
      <c r="A506" s="46" t="s">
        <v>30</v>
      </c>
      <c r="E506" s="52">
        <f>SUM(E502:E505)</f>
        <v>0</v>
      </c>
      <c r="F506" s="3"/>
    </row>
    <row r="507" ht="12.75" customHeight="1"/>
    <row r="508" ht="12.75" customHeight="1"/>
    <row r="509" ht="12.75" customHeight="1"/>
    <row r="510" ht="12.75" customHeight="1"/>
    <row r="511" ht="12.75" customHeight="1">
      <c r="A511" s="6" t="s">
        <v>1</v>
      </c>
      <c r="C511" s="7"/>
      <c r="D511" s="8"/>
      <c r="E511" s="8"/>
      <c r="F511" s="8"/>
    </row>
    <row r="512" ht="12.75" customHeight="1">
      <c r="A512" s="9"/>
      <c r="B512" s="4"/>
      <c r="C512" s="4"/>
      <c r="D512" s="4"/>
      <c r="E512" s="4"/>
    </row>
    <row r="513" ht="12.75" customHeight="1">
      <c r="A513" s="6" t="s">
        <v>4</v>
      </c>
      <c r="C513" s="7"/>
      <c r="D513" s="8"/>
      <c r="E513" s="8"/>
      <c r="F513" s="8"/>
    </row>
    <row r="514" ht="12.75" customHeight="1">
      <c r="A514" s="6" t="s">
        <v>6</v>
      </c>
      <c r="C514" s="7"/>
      <c r="D514" s="8"/>
      <c r="E514" s="8"/>
      <c r="F514" s="8"/>
    </row>
    <row r="515" ht="12.75" customHeight="1">
      <c r="A515" s="6" t="s">
        <v>8</v>
      </c>
      <c r="C515" s="7"/>
      <c r="D515" s="8"/>
      <c r="E515" s="8"/>
      <c r="F515" s="8"/>
    </row>
    <row r="516" ht="12.75" customHeight="1">
      <c r="A516" s="9"/>
      <c r="B516" s="4"/>
      <c r="C516" s="4"/>
      <c r="D516" s="4"/>
      <c r="E516" s="4"/>
    </row>
    <row r="517" ht="12.75" customHeight="1">
      <c r="A517" s="6" t="s">
        <v>11</v>
      </c>
      <c r="C517" s="13"/>
      <c r="D517" s="8"/>
      <c r="E517" s="8"/>
      <c r="F517" s="8"/>
    </row>
    <row r="518" ht="12.75" customHeight="1">
      <c r="A518" s="1"/>
      <c r="B518" s="4"/>
      <c r="C518" s="1"/>
      <c r="D518" s="1"/>
      <c r="E518" s="1"/>
    </row>
    <row r="519" ht="12.75" customHeight="1">
      <c r="A519" s="1"/>
      <c r="B519" s="4"/>
      <c r="C519" s="1"/>
      <c r="D519" s="1"/>
      <c r="E519" s="1"/>
    </row>
    <row r="520" ht="12.75" customHeight="1">
      <c r="A520" s="55" t="s">
        <v>51</v>
      </c>
      <c r="B520" s="56"/>
      <c r="C520" s="56"/>
      <c r="D520" s="56"/>
      <c r="E520" s="56"/>
      <c r="F520" s="57"/>
    </row>
    <row r="521" ht="12.75" customHeight="1">
      <c r="A521" s="21" t="s">
        <v>14</v>
      </c>
      <c r="B521" s="16"/>
      <c r="C521" s="16"/>
      <c r="D521" s="16"/>
      <c r="E521" s="16"/>
      <c r="F521" s="17"/>
    </row>
    <row r="522" ht="12.75" customHeight="1">
      <c r="A522" s="22" t="s">
        <v>15</v>
      </c>
      <c r="B522" s="23" t="s">
        <v>16</v>
      </c>
      <c r="C522" s="23" t="s">
        <v>17</v>
      </c>
      <c r="D522" s="23" t="s">
        <v>18</v>
      </c>
      <c r="E522" s="23" t="s">
        <v>19</v>
      </c>
      <c r="F522" s="24" t="s">
        <v>20</v>
      </c>
    </row>
    <row r="523" ht="12.75" customHeight="1">
      <c r="A523" s="25" t="s">
        <v>21</v>
      </c>
      <c r="B523" s="26">
        <v>1.0</v>
      </c>
      <c r="C523" s="27" t="s">
        <v>22</v>
      </c>
      <c r="D523" s="28"/>
      <c r="E523" s="29">
        <f t="shared" ref="E523:E524" si="37">D523*B523</f>
        <v>0</v>
      </c>
      <c r="F523" s="30"/>
    </row>
    <row r="524" ht="12.75" customHeight="1">
      <c r="A524" s="31"/>
      <c r="B524" s="32"/>
      <c r="C524" s="33"/>
      <c r="D524" s="34"/>
      <c r="E524" s="29">
        <f t="shared" si="37"/>
        <v>0</v>
      </c>
      <c r="F524" s="30"/>
    </row>
    <row r="525" ht="12.75" customHeight="1">
      <c r="A525" s="35" t="s">
        <v>23</v>
      </c>
      <c r="B525" s="36"/>
      <c r="C525" s="36"/>
      <c r="D525" s="36"/>
      <c r="E525" s="36"/>
      <c r="F525" s="37"/>
    </row>
    <row r="526" ht="12.75" customHeight="1">
      <c r="A526" s="38"/>
      <c r="B526" s="39"/>
      <c r="C526" s="40"/>
      <c r="D526" s="28"/>
      <c r="E526" s="29">
        <f>D526*B526</f>
        <v>0</v>
      </c>
      <c r="F526" s="30"/>
    </row>
    <row r="527" ht="12.75" customHeight="1">
      <c r="A527" s="35" t="s">
        <v>24</v>
      </c>
      <c r="B527" s="36"/>
      <c r="C527" s="36"/>
      <c r="D527" s="36"/>
      <c r="E527" s="36"/>
      <c r="F527" s="37"/>
    </row>
    <row r="528">
      <c r="A528" s="25" t="s">
        <v>25</v>
      </c>
      <c r="B528" s="26">
        <v>1.0</v>
      </c>
      <c r="C528" s="27" t="s">
        <v>22</v>
      </c>
      <c r="D528" s="28"/>
      <c r="E528" s="29">
        <f t="shared" ref="E528:E529" si="38">D528*B528</f>
        <v>0</v>
      </c>
      <c r="F528" s="30"/>
    </row>
    <row r="529" ht="12.75" customHeight="1">
      <c r="A529" s="41"/>
      <c r="B529" s="42"/>
      <c r="C529" s="43"/>
      <c r="D529" s="34"/>
      <c r="E529" s="44">
        <f t="shared" si="38"/>
        <v>0</v>
      </c>
      <c r="F529" s="45"/>
    </row>
    <row r="530" ht="12.75" customHeight="1">
      <c r="A530" s="46" t="s">
        <v>26</v>
      </c>
      <c r="E530" s="47">
        <f>SUMIFS(E523:E529,F523:F529,"Yes")</f>
        <v>0</v>
      </c>
      <c r="F530" s="3"/>
    </row>
    <row r="531" ht="12.75" customHeight="1">
      <c r="A531" s="46" t="s">
        <v>27</v>
      </c>
      <c r="E531" s="47">
        <f>7.75%*E530</f>
        <v>0</v>
      </c>
      <c r="F531" s="3"/>
    </row>
    <row r="532" ht="12.75" customHeight="1">
      <c r="A532" s="46" t="s">
        <v>28</v>
      </c>
      <c r="E532" s="48">
        <f t="array" ref="E532">SUMIFS(E523:E529,F523:F529,{"","No"})</f>
        <v>0</v>
      </c>
      <c r="F532" s="3"/>
    </row>
    <row r="533" ht="12.75" customHeight="1">
      <c r="A533" s="49" t="s">
        <v>29</v>
      </c>
      <c r="B533" s="50"/>
      <c r="C533" s="50"/>
      <c r="D533" s="50"/>
      <c r="E533" s="51">
        <v>0.0</v>
      </c>
      <c r="F533" s="3"/>
    </row>
    <row r="534" ht="12.75" customHeight="1">
      <c r="A534" s="46" t="s">
        <v>30</v>
      </c>
      <c r="E534" s="52">
        <f>SUM(E530:E533)</f>
        <v>0</v>
      </c>
      <c r="F534" s="3"/>
    </row>
    <row r="535" ht="12.75" customHeight="1">
      <c r="A535" s="59"/>
      <c r="B535" s="60"/>
      <c r="C535" s="14"/>
      <c r="D535" s="1"/>
      <c r="E535" s="1"/>
    </row>
    <row r="536" ht="12.75" customHeight="1">
      <c r="A536" s="59"/>
      <c r="B536" s="60"/>
      <c r="C536" s="14"/>
      <c r="D536" s="1"/>
      <c r="E536" s="1"/>
    </row>
    <row r="537" ht="12.75" customHeight="1">
      <c r="A537" s="59"/>
      <c r="B537" s="60"/>
      <c r="C537" s="14"/>
      <c r="D537" s="1"/>
      <c r="E537" s="1"/>
    </row>
    <row r="538" ht="12.75" customHeight="1">
      <c r="A538" s="59"/>
      <c r="B538" s="60"/>
      <c r="C538" s="14"/>
      <c r="D538" s="1"/>
      <c r="E538" s="1"/>
    </row>
    <row r="539" ht="12.75" customHeight="1">
      <c r="A539" s="6" t="s">
        <v>1</v>
      </c>
      <c r="C539" s="7"/>
      <c r="D539" s="8"/>
      <c r="E539" s="8"/>
      <c r="F539" s="8"/>
    </row>
    <row r="540" ht="12.75" customHeight="1">
      <c r="A540" s="9"/>
      <c r="B540" s="4"/>
      <c r="C540" s="4"/>
      <c r="D540" s="4"/>
      <c r="E540" s="4"/>
    </row>
    <row r="541" ht="12.75" customHeight="1">
      <c r="A541" s="6" t="s">
        <v>4</v>
      </c>
      <c r="C541" s="7"/>
      <c r="D541" s="8"/>
      <c r="E541" s="8"/>
      <c r="F541" s="8"/>
    </row>
    <row r="542" ht="12.75" customHeight="1">
      <c r="A542" s="6" t="s">
        <v>6</v>
      </c>
      <c r="C542" s="7"/>
      <c r="D542" s="8"/>
      <c r="E542" s="8"/>
      <c r="F542" s="8"/>
    </row>
    <row r="543" ht="12.75" customHeight="1">
      <c r="A543" s="6" t="s">
        <v>8</v>
      </c>
      <c r="C543" s="7"/>
      <c r="D543" s="8"/>
      <c r="E543" s="8"/>
      <c r="F543" s="8"/>
    </row>
    <row r="544" ht="12.75" customHeight="1">
      <c r="A544" s="9"/>
      <c r="B544" s="4"/>
      <c r="C544" s="4"/>
      <c r="D544" s="4"/>
      <c r="E544" s="4"/>
    </row>
    <row r="545" ht="12.75" customHeight="1">
      <c r="A545" s="6" t="s">
        <v>11</v>
      </c>
      <c r="C545" s="13"/>
      <c r="D545" s="8"/>
      <c r="E545" s="8"/>
      <c r="F545" s="8"/>
    </row>
    <row r="546" ht="12.75" customHeight="1">
      <c r="A546" s="1"/>
      <c r="B546" s="4"/>
      <c r="C546" s="1"/>
      <c r="D546" s="1"/>
      <c r="E546" s="1"/>
    </row>
    <row r="547" ht="12.75" customHeight="1">
      <c r="A547" s="1"/>
      <c r="B547" s="4"/>
      <c r="C547" s="1"/>
      <c r="D547" s="1"/>
      <c r="E547" s="1"/>
    </row>
    <row r="548" ht="12.75" customHeight="1">
      <c r="A548" s="55" t="s">
        <v>52</v>
      </c>
      <c r="B548" s="56"/>
      <c r="C548" s="56"/>
      <c r="D548" s="56"/>
      <c r="E548" s="56"/>
      <c r="F548" s="57"/>
    </row>
    <row r="549" ht="12.75" customHeight="1">
      <c r="A549" s="21" t="s">
        <v>14</v>
      </c>
      <c r="B549" s="16"/>
      <c r="C549" s="16"/>
      <c r="D549" s="16"/>
      <c r="E549" s="16"/>
      <c r="F549" s="17"/>
    </row>
    <row r="550" ht="12.75" customHeight="1">
      <c r="A550" s="22" t="s">
        <v>15</v>
      </c>
      <c r="B550" s="23" t="s">
        <v>16</v>
      </c>
      <c r="C550" s="23" t="s">
        <v>17</v>
      </c>
      <c r="D550" s="23" t="s">
        <v>18</v>
      </c>
      <c r="E550" s="23" t="s">
        <v>19</v>
      </c>
      <c r="F550" s="24" t="s">
        <v>20</v>
      </c>
    </row>
    <row r="551" ht="12.75" customHeight="1">
      <c r="A551" s="25" t="s">
        <v>21</v>
      </c>
      <c r="B551" s="26">
        <v>1.0</v>
      </c>
      <c r="C551" s="27" t="s">
        <v>22</v>
      </c>
      <c r="D551" s="28"/>
      <c r="E551" s="29">
        <f t="shared" ref="E551:E552" si="39">D551*B551</f>
        <v>0</v>
      </c>
      <c r="F551" s="30"/>
    </row>
    <row r="552" ht="12.75" customHeight="1">
      <c r="A552" s="31"/>
      <c r="B552" s="32"/>
      <c r="C552" s="33"/>
      <c r="D552" s="34"/>
      <c r="E552" s="29">
        <f t="shared" si="39"/>
        <v>0</v>
      </c>
      <c r="F552" s="30"/>
    </row>
    <row r="553" ht="12.75" customHeight="1">
      <c r="A553" s="35" t="s">
        <v>23</v>
      </c>
      <c r="B553" s="36"/>
      <c r="C553" s="36"/>
      <c r="D553" s="36"/>
      <c r="E553" s="36"/>
      <c r="F553" s="37"/>
    </row>
    <row r="554" ht="12.75" customHeight="1">
      <c r="A554" s="38"/>
      <c r="B554" s="39"/>
      <c r="C554" s="40"/>
      <c r="D554" s="28"/>
      <c r="E554" s="29">
        <f>D554*B554</f>
        <v>0</v>
      </c>
      <c r="F554" s="30"/>
    </row>
    <row r="555" ht="12.75" customHeight="1">
      <c r="A555" s="35" t="s">
        <v>24</v>
      </c>
      <c r="B555" s="36"/>
      <c r="C555" s="36"/>
      <c r="D555" s="36"/>
      <c r="E555" s="36"/>
      <c r="F555" s="37"/>
    </row>
    <row r="556">
      <c r="A556" s="25" t="s">
        <v>25</v>
      </c>
      <c r="B556" s="26">
        <v>1.0</v>
      </c>
      <c r="C556" s="27" t="s">
        <v>22</v>
      </c>
      <c r="D556" s="28"/>
      <c r="E556" s="29">
        <f t="shared" ref="E556:E557" si="40">D556*B556</f>
        <v>0</v>
      </c>
      <c r="F556" s="30"/>
    </row>
    <row r="557" ht="12.75" customHeight="1">
      <c r="A557" s="41"/>
      <c r="B557" s="42"/>
      <c r="C557" s="43"/>
      <c r="D557" s="34"/>
      <c r="E557" s="44">
        <f t="shared" si="40"/>
        <v>0</v>
      </c>
      <c r="F557" s="45"/>
    </row>
    <row r="558" ht="12.75" customHeight="1">
      <c r="A558" s="46" t="s">
        <v>26</v>
      </c>
      <c r="E558" s="47">
        <f>SUMIFS(E551:E557,F551:F557,"Yes")</f>
        <v>0</v>
      </c>
      <c r="F558" s="3"/>
    </row>
    <row r="559" ht="12.75" customHeight="1">
      <c r="A559" s="46" t="s">
        <v>27</v>
      </c>
      <c r="E559" s="47">
        <f>7.75%*E558</f>
        <v>0</v>
      </c>
      <c r="F559" s="3"/>
    </row>
    <row r="560" ht="12.75" customHeight="1">
      <c r="A560" s="46" t="s">
        <v>28</v>
      </c>
      <c r="E560" s="48">
        <f t="array" ref="E560">SUMIFS(E551:E557,F551:F557,{"","No"})</f>
        <v>0</v>
      </c>
      <c r="F560" s="3"/>
    </row>
    <row r="561" ht="12.75" customHeight="1">
      <c r="A561" s="49" t="s">
        <v>29</v>
      </c>
      <c r="B561" s="50"/>
      <c r="C561" s="50"/>
      <c r="D561" s="50"/>
      <c r="E561" s="51">
        <v>0.0</v>
      </c>
      <c r="F561" s="3"/>
    </row>
    <row r="562" ht="12.75" customHeight="1">
      <c r="A562" s="46" t="s">
        <v>30</v>
      </c>
      <c r="E562" s="52">
        <f>SUM(E558:E561)</f>
        <v>0</v>
      </c>
      <c r="F562" s="3"/>
    </row>
    <row r="563" ht="12.75" customHeight="1">
      <c r="A563" s="46"/>
      <c r="B563" s="46"/>
      <c r="C563" s="46"/>
      <c r="D563" s="46"/>
      <c r="E563" s="63"/>
      <c r="F563" s="3"/>
    </row>
    <row r="564" ht="12.75" customHeight="1">
      <c r="A564" s="46"/>
      <c r="B564" s="46"/>
      <c r="C564" s="46"/>
      <c r="D564" s="46"/>
      <c r="E564" s="63"/>
      <c r="F564" s="3"/>
    </row>
    <row r="565" ht="12.75" customHeight="1">
      <c r="A565" s="46"/>
      <c r="B565" s="46"/>
      <c r="C565" s="46"/>
      <c r="D565" s="46"/>
      <c r="E565" s="63"/>
      <c r="F565" s="3"/>
    </row>
    <row r="566" ht="12.75" customHeight="1">
      <c r="A566" s="46"/>
      <c r="B566" s="46"/>
      <c r="C566" s="46"/>
      <c r="D566" s="46"/>
      <c r="E566" s="63"/>
      <c r="F566" s="3"/>
    </row>
    <row r="567" ht="12.75" customHeight="1">
      <c r="A567" s="6" t="s">
        <v>1</v>
      </c>
      <c r="C567" s="7"/>
      <c r="D567" s="8"/>
      <c r="E567" s="8"/>
      <c r="F567" s="8"/>
    </row>
    <row r="568" ht="12.75" customHeight="1">
      <c r="A568" s="9"/>
      <c r="B568" s="4"/>
      <c r="C568" s="4"/>
      <c r="D568" s="4"/>
      <c r="E568" s="4"/>
    </row>
    <row r="569" ht="12.75" customHeight="1">
      <c r="A569" s="6" t="s">
        <v>4</v>
      </c>
      <c r="C569" s="7"/>
      <c r="D569" s="8"/>
      <c r="E569" s="8"/>
      <c r="F569" s="8"/>
    </row>
    <row r="570" ht="12.75" customHeight="1">
      <c r="A570" s="6" t="s">
        <v>6</v>
      </c>
      <c r="C570" s="7"/>
      <c r="D570" s="8"/>
      <c r="E570" s="8"/>
      <c r="F570" s="8"/>
    </row>
    <row r="571" ht="12.75" customHeight="1">
      <c r="A571" s="6" t="s">
        <v>8</v>
      </c>
      <c r="C571" s="7"/>
      <c r="D571" s="8"/>
      <c r="E571" s="8"/>
      <c r="F571" s="8"/>
    </row>
    <row r="572" ht="12.75" customHeight="1">
      <c r="A572" s="9"/>
      <c r="B572" s="4"/>
      <c r="C572" s="4"/>
      <c r="D572" s="4"/>
      <c r="E572" s="4"/>
    </row>
    <row r="573" ht="12.75" customHeight="1">
      <c r="A573" s="6" t="s">
        <v>11</v>
      </c>
      <c r="C573" s="13"/>
      <c r="D573" s="8"/>
      <c r="E573" s="8"/>
      <c r="F573" s="8"/>
    </row>
    <row r="574" ht="12.75" customHeight="1">
      <c r="A574" s="1"/>
      <c r="B574" s="4"/>
      <c r="C574" s="1"/>
      <c r="D574" s="1"/>
      <c r="E574" s="1"/>
    </row>
    <row r="575" ht="12.75" customHeight="1">
      <c r="A575" s="1"/>
      <c r="B575" s="4"/>
      <c r="C575" s="1"/>
      <c r="D575" s="1"/>
      <c r="E575" s="1"/>
    </row>
    <row r="576" ht="12.75" customHeight="1">
      <c r="A576" s="55" t="s">
        <v>53</v>
      </c>
      <c r="B576" s="56"/>
      <c r="C576" s="56"/>
      <c r="D576" s="56"/>
      <c r="E576" s="56"/>
      <c r="F576" s="57"/>
    </row>
    <row r="577" ht="12.75" customHeight="1">
      <c r="A577" s="21" t="s">
        <v>14</v>
      </c>
      <c r="B577" s="16"/>
      <c r="C577" s="16"/>
      <c r="D577" s="16"/>
      <c r="E577" s="16"/>
      <c r="F577" s="17"/>
    </row>
    <row r="578" ht="12.75" customHeight="1">
      <c r="A578" s="22" t="s">
        <v>15</v>
      </c>
      <c r="B578" s="23" t="s">
        <v>16</v>
      </c>
      <c r="C578" s="23" t="s">
        <v>17</v>
      </c>
      <c r="D578" s="23" t="s">
        <v>18</v>
      </c>
      <c r="E578" s="23" t="s">
        <v>19</v>
      </c>
      <c r="F578" s="24" t="s">
        <v>20</v>
      </c>
    </row>
    <row r="579" ht="12.75" customHeight="1">
      <c r="A579" s="25" t="s">
        <v>21</v>
      </c>
      <c r="B579" s="26">
        <v>1.0</v>
      </c>
      <c r="C579" s="27" t="s">
        <v>22</v>
      </c>
      <c r="D579" s="28"/>
      <c r="E579" s="29">
        <f t="shared" ref="E579:E580" si="41">D579*B579</f>
        <v>0</v>
      </c>
      <c r="F579" s="30"/>
    </row>
    <row r="580" ht="12.75" customHeight="1">
      <c r="A580" s="31"/>
      <c r="B580" s="32"/>
      <c r="C580" s="33"/>
      <c r="D580" s="34"/>
      <c r="E580" s="29">
        <f t="shared" si="41"/>
        <v>0</v>
      </c>
      <c r="F580" s="30"/>
    </row>
    <row r="581" ht="12.75" customHeight="1">
      <c r="A581" s="35" t="s">
        <v>23</v>
      </c>
      <c r="B581" s="36"/>
      <c r="C581" s="36"/>
      <c r="D581" s="36"/>
      <c r="E581" s="36"/>
      <c r="F581" s="37"/>
    </row>
    <row r="582" ht="12.75" customHeight="1">
      <c r="A582" s="38"/>
      <c r="B582" s="39"/>
      <c r="C582" s="40"/>
      <c r="D582" s="28"/>
      <c r="E582" s="29">
        <f>D582*B582</f>
        <v>0</v>
      </c>
      <c r="F582" s="30"/>
    </row>
    <row r="583" ht="12.75" customHeight="1">
      <c r="A583" s="35" t="s">
        <v>24</v>
      </c>
      <c r="B583" s="36"/>
      <c r="C583" s="36"/>
      <c r="D583" s="36"/>
      <c r="E583" s="36"/>
      <c r="F583" s="37"/>
    </row>
    <row r="584">
      <c r="A584" s="25" t="s">
        <v>25</v>
      </c>
      <c r="B584" s="26">
        <v>1.0</v>
      </c>
      <c r="C584" s="27" t="s">
        <v>22</v>
      </c>
      <c r="D584" s="28"/>
      <c r="E584" s="29">
        <f t="shared" ref="E584:E585" si="42">D584*B584</f>
        <v>0</v>
      </c>
      <c r="F584" s="30"/>
    </row>
    <row r="585" ht="12.75" customHeight="1">
      <c r="A585" s="41"/>
      <c r="B585" s="42"/>
      <c r="C585" s="43"/>
      <c r="D585" s="34"/>
      <c r="E585" s="44">
        <f t="shared" si="42"/>
        <v>0</v>
      </c>
      <c r="F585" s="45"/>
    </row>
    <row r="586" ht="12.75" customHeight="1">
      <c r="A586" s="46" t="s">
        <v>26</v>
      </c>
      <c r="E586" s="47">
        <f>SUMIFS(E579:E585,F579:F585,"Yes")</f>
        <v>0</v>
      </c>
      <c r="F586" s="3"/>
    </row>
    <row r="587" ht="12.75" customHeight="1">
      <c r="A587" s="46" t="s">
        <v>27</v>
      </c>
      <c r="E587" s="47">
        <f>7.75%*E586</f>
        <v>0</v>
      </c>
      <c r="F587" s="3"/>
    </row>
    <row r="588" ht="12.75" customHeight="1">
      <c r="A588" s="46" t="s">
        <v>28</v>
      </c>
      <c r="E588" s="48">
        <f t="array" ref="E588">SUMIFS(E579:E585,F579:F585,{"","No"})</f>
        <v>0</v>
      </c>
      <c r="F588" s="3"/>
    </row>
    <row r="589" ht="12.75" customHeight="1">
      <c r="A589" s="49" t="s">
        <v>29</v>
      </c>
      <c r="B589" s="50"/>
      <c r="C589" s="50"/>
      <c r="D589" s="50"/>
      <c r="E589" s="51">
        <v>0.0</v>
      </c>
      <c r="F589" s="3"/>
    </row>
    <row r="590" ht="12.75" customHeight="1">
      <c r="A590" s="46" t="s">
        <v>30</v>
      </c>
      <c r="E590" s="52">
        <f>SUM(E586:E589)</f>
        <v>0</v>
      </c>
      <c r="F590" s="3"/>
    </row>
    <row r="591" ht="12.75" customHeight="1">
      <c r="A591" s="59"/>
      <c r="B591" s="60"/>
      <c r="C591" s="14"/>
      <c r="D591" s="1"/>
      <c r="E591" s="1"/>
    </row>
    <row r="592" ht="12.75" customHeight="1">
      <c r="A592" s="6"/>
      <c r="B592" s="6"/>
      <c r="C592" s="4"/>
      <c r="D592" s="4"/>
      <c r="E592" s="4"/>
    </row>
    <row r="593" ht="12.75" customHeight="1">
      <c r="A593" s="6"/>
      <c r="B593" s="6"/>
      <c r="C593" s="4"/>
      <c r="D593" s="4"/>
      <c r="E593" s="4"/>
    </row>
    <row r="594" ht="12.75" customHeight="1">
      <c r="A594" s="6"/>
      <c r="B594" s="6"/>
      <c r="C594" s="4"/>
      <c r="D594" s="4"/>
      <c r="E594" s="4"/>
    </row>
    <row r="595" ht="12.75" customHeight="1">
      <c r="A595" s="6" t="s">
        <v>1</v>
      </c>
      <c r="C595" s="7"/>
      <c r="D595" s="8"/>
      <c r="E595" s="8"/>
      <c r="F595" s="8"/>
    </row>
    <row r="596" ht="12.75" customHeight="1">
      <c r="A596" s="9"/>
      <c r="B596" s="4"/>
      <c r="C596" s="4"/>
      <c r="D596" s="4"/>
      <c r="E596" s="4"/>
    </row>
    <row r="597" ht="12.75" customHeight="1">
      <c r="A597" s="6" t="s">
        <v>4</v>
      </c>
      <c r="C597" s="7"/>
      <c r="D597" s="8"/>
      <c r="E597" s="8"/>
      <c r="F597" s="8"/>
    </row>
    <row r="598" ht="12.75" customHeight="1">
      <c r="A598" s="6" t="s">
        <v>6</v>
      </c>
      <c r="C598" s="7"/>
      <c r="D598" s="8"/>
      <c r="E598" s="8"/>
      <c r="F598" s="8"/>
    </row>
    <row r="599" ht="12.75" customHeight="1">
      <c r="A599" s="6" t="s">
        <v>8</v>
      </c>
      <c r="C599" s="7"/>
      <c r="D599" s="8"/>
      <c r="E599" s="8"/>
      <c r="F599" s="8"/>
    </row>
    <row r="600" ht="12.75" customHeight="1">
      <c r="A600" s="9"/>
      <c r="B600" s="4"/>
      <c r="C600" s="4"/>
      <c r="D600" s="4"/>
      <c r="E600" s="4"/>
    </row>
    <row r="601" ht="12.75" customHeight="1">
      <c r="A601" s="6" t="s">
        <v>11</v>
      </c>
      <c r="C601" s="13"/>
      <c r="D601" s="8"/>
      <c r="E601" s="8"/>
      <c r="F601" s="8"/>
    </row>
    <row r="602" ht="12.75" customHeight="1">
      <c r="A602" s="1"/>
      <c r="B602" s="4"/>
      <c r="C602" s="1"/>
      <c r="D602" s="1"/>
      <c r="E602" s="1"/>
    </row>
    <row r="603" ht="12.75" customHeight="1">
      <c r="A603" s="1"/>
      <c r="B603" s="4"/>
      <c r="C603" s="1"/>
      <c r="D603" s="1"/>
      <c r="E603" s="1"/>
    </row>
    <row r="604" ht="12.75" customHeight="1">
      <c r="A604" s="55" t="s">
        <v>54</v>
      </c>
      <c r="B604" s="56"/>
      <c r="C604" s="56"/>
      <c r="D604" s="56"/>
      <c r="E604" s="56"/>
      <c r="F604" s="57"/>
    </row>
    <row r="605" ht="12.75" customHeight="1">
      <c r="A605" s="21" t="s">
        <v>14</v>
      </c>
      <c r="B605" s="16"/>
      <c r="C605" s="16"/>
      <c r="D605" s="16"/>
      <c r="E605" s="16"/>
      <c r="F605" s="17"/>
    </row>
    <row r="606" ht="12.75" customHeight="1">
      <c r="A606" s="22" t="s">
        <v>15</v>
      </c>
      <c r="B606" s="23" t="s">
        <v>16</v>
      </c>
      <c r="C606" s="23" t="s">
        <v>17</v>
      </c>
      <c r="D606" s="23" t="s">
        <v>18</v>
      </c>
      <c r="E606" s="23" t="s">
        <v>19</v>
      </c>
      <c r="F606" s="24" t="s">
        <v>20</v>
      </c>
    </row>
    <row r="607">
      <c r="A607" s="25" t="s">
        <v>21</v>
      </c>
      <c r="B607" s="26">
        <v>1.0</v>
      </c>
      <c r="C607" s="27" t="s">
        <v>22</v>
      </c>
      <c r="D607" s="28"/>
      <c r="E607" s="29">
        <f t="shared" ref="E607:E609" si="43">D607*B607</f>
        <v>0</v>
      </c>
      <c r="F607" s="30"/>
    </row>
    <row r="608" ht="12.75" customHeight="1">
      <c r="A608" s="25" t="s">
        <v>44</v>
      </c>
      <c r="B608" s="26">
        <v>1.0</v>
      </c>
      <c r="C608" s="27" t="s">
        <v>45</v>
      </c>
      <c r="D608" s="28"/>
      <c r="E608" s="29">
        <f t="shared" si="43"/>
        <v>0</v>
      </c>
      <c r="F608" s="30"/>
    </row>
    <row r="609" ht="12.75" customHeight="1">
      <c r="A609" s="31"/>
      <c r="B609" s="32"/>
      <c r="C609" s="33"/>
      <c r="D609" s="34"/>
      <c r="E609" s="29">
        <f t="shared" si="43"/>
        <v>0</v>
      </c>
      <c r="F609" s="30"/>
    </row>
    <row r="610" ht="12.75" customHeight="1">
      <c r="A610" s="35" t="s">
        <v>23</v>
      </c>
      <c r="B610" s="36"/>
      <c r="C610" s="36"/>
      <c r="D610" s="36"/>
      <c r="E610" s="36"/>
      <c r="F610" s="37"/>
    </row>
    <row r="611" ht="12.75" customHeight="1">
      <c r="A611" s="38"/>
      <c r="B611" s="39"/>
      <c r="C611" s="40"/>
      <c r="D611" s="28"/>
      <c r="E611" s="29">
        <f>D611*B611</f>
        <v>0</v>
      </c>
      <c r="F611" s="30"/>
    </row>
    <row r="612" ht="12.75" customHeight="1">
      <c r="A612" s="35" t="s">
        <v>24</v>
      </c>
      <c r="B612" s="36"/>
      <c r="C612" s="36"/>
      <c r="D612" s="36"/>
      <c r="E612" s="36"/>
      <c r="F612" s="37"/>
    </row>
    <row r="613">
      <c r="A613" s="25" t="s">
        <v>25</v>
      </c>
      <c r="B613" s="26">
        <v>1.0</v>
      </c>
      <c r="C613" s="27" t="s">
        <v>22</v>
      </c>
      <c r="D613" s="28"/>
      <c r="E613" s="29">
        <f t="shared" ref="E613:E615" si="44">D613*B613</f>
        <v>0</v>
      </c>
      <c r="F613" s="30"/>
    </row>
    <row r="614" ht="12.75" customHeight="1">
      <c r="A614" s="25" t="s">
        <v>46</v>
      </c>
      <c r="B614" s="26">
        <v>1.0</v>
      </c>
      <c r="C614" s="27" t="s">
        <v>45</v>
      </c>
      <c r="D614" s="28"/>
      <c r="E614" s="29">
        <f t="shared" si="44"/>
        <v>0</v>
      </c>
      <c r="F614" s="30"/>
    </row>
    <row r="615" ht="12.75" customHeight="1">
      <c r="A615" s="41"/>
      <c r="B615" s="42"/>
      <c r="C615" s="43"/>
      <c r="D615" s="34"/>
      <c r="E615" s="44">
        <f t="shared" si="44"/>
        <v>0</v>
      </c>
      <c r="F615" s="45"/>
    </row>
    <row r="616" ht="12.75" customHeight="1">
      <c r="A616" s="46" t="s">
        <v>26</v>
      </c>
      <c r="E616" s="47">
        <f>SUMIFS(E607:E615,F607:F615,"Yes")</f>
        <v>0</v>
      </c>
      <c r="F616" s="3"/>
    </row>
    <row r="617" ht="12.75" customHeight="1">
      <c r="A617" s="46" t="s">
        <v>27</v>
      </c>
      <c r="E617" s="47">
        <f>7.75%*E616</f>
        <v>0</v>
      </c>
      <c r="F617" s="3"/>
    </row>
    <row r="618" ht="12.75" customHeight="1">
      <c r="A618" s="46" t="s">
        <v>28</v>
      </c>
      <c r="E618" s="48">
        <f t="array" ref="E618">SUMIFS(E607:E615,F607:F615,{"","No"})</f>
        <v>0</v>
      </c>
      <c r="F618" s="3"/>
    </row>
    <row r="619" ht="12.75" customHeight="1">
      <c r="A619" s="49" t="s">
        <v>29</v>
      </c>
      <c r="B619" s="50"/>
      <c r="C619" s="50"/>
      <c r="D619" s="50"/>
      <c r="E619" s="51">
        <v>0.0</v>
      </c>
      <c r="F619" s="3"/>
    </row>
    <row r="620" ht="12.75" customHeight="1">
      <c r="A620" s="46" t="s">
        <v>30</v>
      </c>
      <c r="E620" s="52">
        <f>SUM(E616:E619)</f>
        <v>0</v>
      </c>
      <c r="F620" s="3"/>
    </row>
    <row r="621" ht="12.75" customHeight="1">
      <c r="A621" s="59"/>
      <c r="B621" s="60"/>
      <c r="C621" s="14"/>
      <c r="D621" s="1"/>
      <c r="E621" s="1"/>
    </row>
    <row r="622" ht="12.75" customHeight="1">
      <c r="A622" s="59"/>
      <c r="B622" s="60"/>
      <c r="C622" s="14"/>
      <c r="D622" s="1"/>
      <c r="E622" s="1"/>
    </row>
    <row r="623" ht="12.75" customHeight="1">
      <c r="A623" s="59"/>
      <c r="B623" s="60"/>
      <c r="C623" s="14"/>
      <c r="D623" s="1"/>
      <c r="E623" s="1"/>
    </row>
    <row r="624" ht="12.75" customHeight="1">
      <c r="A624" s="59"/>
      <c r="B624" s="60"/>
      <c r="C624" s="14"/>
      <c r="D624" s="1"/>
      <c r="E624" s="1"/>
    </row>
    <row r="625" ht="12.75" customHeight="1">
      <c r="A625" s="6" t="s">
        <v>1</v>
      </c>
      <c r="C625" s="7"/>
      <c r="D625" s="8"/>
      <c r="E625" s="8"/>
      <c r="F625" s="8"/>
    </row>
    <row r="626" ht="12.75" customHeight="1">
      <c r="A626" s="9"/>
      <c r="B626" s="4"/>
      <c r="C626" s="4"/>
      <c r="D626" s="4"/>
      <c r="E626" s="4"/>
    </row>
    <row r="627" ht="12.75" customHeight="1">
      <c r="A627" s="6" t="s">
        <v>4</v>
      </c>
      <c r="C627" s="7"/>
      <c r="D627" s="8"/>
      <c r="E627" s="8"/>
      <c r="F627" s="8"/>
    </row>
    <row r="628" ht="12.75" customHeight="1">
      <c r="A628" s="6" t="s">
        <v>6</v>
      </c>
      <c r="C628" s="7"/>
      <c r="D628" s="8"/>
      <c r="E628" s="8"/>
      <c r="F628" s="8"/>
    </row>
    <row r="629" ht="12.75" customHeight="1">
      <c r="A629" s="6" t="s">
        <v>8</v>
      </c>
      <c r="C629" s="7"/>
      <c r="D629" s="8"/>
      <c r="E629" s="8"/>
      <c r="F629" s="8"/>
    </row>
    <row r="630" ht="12.75" customHeight="1">
      <c r="A630" s="9"/>
      <c r="B630" s="4"/>
      <c r="C630" s="4"/>
      <c r="D630" s="4"/>
      <c r="E630" s="4"/>
    </row>
    <row r="631" ht="12.75" customHeight="1">
      <c r="A631" s="6" t="s">
        <v>11</v>
      </c>
      <c r="C631" s="13"/>
      <c r="D631" s="8"/>
      <c r="E631" s="8"/>
      <c r="F631" s="8"/>
    </row>
    <row r="632" ht="12.75" customHeight="1">
      <c r="A632" s="1"/>
      <c r="B632" s="4"/>
      <c r="C632" s="1"/>
      <c r="D632" s="1"/>
      <c r="E632" s="1"/>
    </row>
    <row r="633" ht="12.75" customHeight="1">
      <c r="A633" s="1"/>
      <c r="B633" s="4"/>
      <c r="C633" s="1"/>
      <c r="D633" s="1"/>
      <c r="E633" s="1"/>
    </row>
    <row r="634" ht="12.75" customHeight="1">
      <c r="A634" s="55" t="s">
        <v>55</v>
      </c>
      <c r="B634" s="56"/>
      <c r="C634" s="56"/>
      <c r="D634" s="56"/>
      <c r="E634" s="56"/>
      <c r="F634" s="57"/>
    </row>
    <row r="635" ht="12.75" customHeight="1">
      <c r="A635" s="21" t="s">
        <v>14</v>
      </c>
      <c r="B635" s="16"/>
      <c r="C635" s="16"/>
      <c r="D635" s="16"/>
      <c r="E635" s="16"/>
      <c r="F635" s="17"/>
    </row>
    <row r="636" ht="12.75" customHeight="1">
      <c r="A636" s="22" t="s">
        <v>15</v>
      </c>
      <c r="B636" s="23" t="s">
        <v>16</v>
      </c>
      <c r="C636" s="23" t="s">
        <v>17</v>
      </c>
      <c r="D636" s="23" t="s">
        <v>18</v>
      </c>
      <c r="E636" s="23" t="s">
        <v>19</v>
      </c>
      <c r="F636" s="24" t="s">
        <v>20</v>
      </c>
    </row>
    <row r="637" ht="12.75" customHeight="1">
      <c r="A637" s="25" t="s">
        <v>56</v>
      </c>
      <c r="B637" s="26">
        <v>2.0</v>
      </c>
      <c r="C637" s="27" t="s">
        <v>57</v>
      </c>
      <c r="D637" s="28"/>
      <c r="E637" s="29">
        <f t="shared" ref="E637:E641" si="45">D637*B637</f>
        <v>0</v>
      </c>
      <c r="F637" s="30"/>
    </row>
    <row r="638" ht="12.75" customHeight="1">
      <c r="A638" s="25" t="s">
        <v>21</v>
      </c>
      <c r="B638" s="26">
        <v>2.0</v>
      </c>
      <c r="C638" s="27" t="s">
        <v>22</v>
      </c>
      <c r="D638" s="28"/>
      <c r="E638" s="29">
        <f t="shared" si="45"/>
        <v>0</v>
      </c>
      <c r="F638" s="30"/>
    </row>
    <row r="639" ht="12.75" customHeight="1">
      <c r="A639" s="25" t="s">
        <v>44</v>
      </c>
      <c r="B639" s="26">
        <v>1.0</v>
      </c>
      <c r="C639" s="27" t="s">
        <v>45</v>
      </c>
      <c r="D639" s="28"/>
      <c r="E639" s="29">
        <f t="shared" si="45"/>
        <v>0</v>
      </c>
      <c r="F639" s="30"/>
    </row>
    <row r="640" ht="12.75" customHeight="1">
      <c r="A640" s="25" t="s">
        <v>58</v>
      </c>
      <c r="B640" s="26">
        <v>1.0</v>
      </c>
      <c r="C640" s="27" t="s">
        <v>59</v>
      </c>
      <c r="D640" s="28"/>
      <c r="E640" s="29">
        <f t="shared" si="45"/>
        <v>0</v>
      </c>
      <c r="F640" s="30"/>
    </row>
    <row r="641" ht="12.75" customHeight="1">
      <c r="A641" s="31"/>
      <c r="B641" s="32"/>
      <c r="C641" s="33"/>
      <c r="D641" s="34"/>
      <c r="E641" s="29">
        <f t="shared" si="45"/>
        <v>0</v>
      </c>
      <c r="F641" s="30"/>
    </row>
    <row r="642" ht="12.75" customHeight="1">
      <c r="A642" s="35" t="s">
        <v>23</v>
      </c>
      <c r="B642" s="36"/>
      <c r="C642" s="36"/>
      <c r="D642" s="36"/>
      <c r="E642" s="36"/>
      <c r="F642" s="37"/>
    </row>
    <row r="643" ht="12.75" customHeight="1">
      <c r="A643" s="25" t="s">
        <v>60</v>
      </c>
      <c r="B643" s="26">
        <v>2.0</v>
      </c>
      <c r="C643" s="27" t="s">
        <v>57</v>
      </c>
      <c r="D643" s="28"/>
      <c r="E643" s="29">
        <f t="shared" ref="E643:E644" si="46">D643*B643</f>
        <v>0</v>
      </c>
      <c r="F643" s="30"/>
    </row>
    <row r="644" ht="12.75" customHeight="1">
      <c r="A644" s="38"/>
      <c r="B644" s="39"/>
      <c r="C644" s="40"/>
      <c r="D644" s="28"/>
      <c r="E644" s="29">
        <f t="shared" si="46"/>
        <v>0</v>
      </c>
      <c r="F644" s="30"/>
    </row>
    <row r="645" ht="12.75" customHeight="1">
      <c r="A645" s="35" t="s">
        <v>24</v>
      </c>
      <c r="B645" s="36"/>
      <c r="C645" s="36"/>
      <c r="D645" s="36"/>
      <c r="E645" s="36"/>
      <c r="F645" s="37"/>
    </row>
    <row r="646" ht="12.75" customHeight="1">
      <c r="A646" s="25" t="s">
        <v>61</v>
      </c>
      <c r="B646" s="26">
        <v>2.0</v>
      </c>
      <c r="C646" s="27" t="s">
        <v>57</v>
      </c>
      <c r="D646" s="28"/>
      <c r="E646" s="29">
        <f t="shared" ref="E646:E649" si="47">D646*B646</f>
        <v>0</v>
      </c>
      <c r="F646" s="30"/>
    </row>
    <row r="647">
      <c r="A647" s="25" t="s">
        <v>25</v>
      </c>
      <c r="B647" s="26">
        <v>2.0</v>
      </c>
      <c r="C647" s="27" t="s">
        <v>22</v>
      </c>
      <c r="D647" s="28"/>
      <c r="E647" s="29">
        <f t="shared" si="47"/>
        <v>0</v>
      </c>
      <c r="F647" s="30"/>
    </row>
    <row r="648" ht="12.75" customHeight="1">
      <c r="A648" s="25" t="s">
        <v>46</v>
      </c>
      <c r="B648" s="26">
        <v>1.0</v>
      </c>
      <c r="C648" s="27" t="s">
        <v>45</v>
      </c>
      <c r="D648" s="28"/>
      <c r="E648" s="29">
        <f t="shared" si="47"/>
        <v>0</v>
      </c>
      <c r="F648" s="30"/>
    </row>
    <row r="649" ht="12.75" customHeight="1">
      <c r="A649" s="41"/>
      <c r="B649" s="42"/>
      <c r="C649" s="43"/>
      <c r="D649" s="34"/>
      <c r="E649" s="44">
        <f t="shared" si="47"/>
        <v>0</v>
      </c>
      <c r="F649" s="45"/>
    </row>
    <row r="650" ht="12.75" customHeight="1">
      <c r="A650" s="46" t="s">
        <v>26</v>
      </c>
      <c r="E650" s="47">
        <f>SUMIFS(E637:E649,F637:F649,"Yes")</f>
        <v>0</v>
      </c>
      <c r="F650" s="3"/>
    </row>
    <row r="651" ht="12.75" customHeight="1">
      <c r="A651" s="46" t="s">
        <v>27</v>
      </c>
      <c r="E651" s="47">
        <f>7.75%*E650</f>
        <v>0</v>
      </c>
      <c r="F651" s="3"/>
    </row>
    <row r="652" ht="12.75" customHeight="1">
      <c r="A652" s="46" t="s">
        <v>28</v>
      </c>
      <c r="E652" s="48">
        <f t="array" ref="E652">SUMIFS(E637:E649,F637:F649,{"","No"})</f>
        <v>0</v>
      </c>
      <c r="F652" s="3"/>
    </row>
    <row r="653" ht="12.75" customHeight="1">
      <c r="A653" s="49" t="s">
        <v>29</v>
      </c>
      <c r="B653" s="50"/>
      <c r="C653" s="50"/>
      <c r="D653" s="50"/>
      <c r="E653" s="51">
        <v>0.0</v>
      </c>
      <c r="F653" s="3"/>
    </row>
    <row r="654" ht="12.75" customHeight="1">
      <c r="A654" s="46" t="s">
        <v>30</v>
      </c>
      <c r="E654" s="52">
        <f>SUM(E650:E653)</f>
        <v>0</v>
      </c>
      <c r="F654" s="3"/>
    </row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</sheetData>
  <mergeCells count="440">
    <mergeCell ref="A334:D334"/>
    <mergeCell ref="A339:B339"/>
    <mergeCell ref="C339:F339"/>
    <mergeCell ref="A341:B341"/>
    <mergeCell ref="C341:F341"/>
    <mergeCell ref="A342:B342"/>
    <mergeCell ref="C342:F342"/>
    <mergeCell ref="A343:B343"/>
    <mergeCell ref="C343:F343"/>
    <mergeCell ref="A345:B345"/>
    <mergeCell ref="C345:F345"/>
    <mergeCell ref="A348:F348"/>
    <mergeCell ref="A349:F349"/>
    <mergeCell ref="A353:F353"/>
    <mergeCell ref="A274:D274"/>
    <mergeCell ref="A275:D275"/>
    <mergeCell ref="A276:D276"/>
    <mergeCell ref="A277:D277"/>
    <mergeCell ref="A278:D278"/>
    <mergeCell ref="A283:B283"/>
    <mergeCell ref="C283:F283"/>
    <mergeCell ref="A285:B285"/>
    <mergeCell ref="C285:F285"/>
    <mergeCell ref="A286:B286"/>
    <mergeCell ref="C286:F286"/>
    <mergeCell ref="A287:B287"/>
    <mergeCell ref="C287:F287"/>
    <mergeCell ref="A289:B289"/>
    <mergeCell ref="C289:F289"/>
    <mergeCell ref="A292:F292"/>
    <mergeCell ref="A293:F293"/>
    <mergeCell ref="A297:F297"/>
    <mergeCell ref="A299:F299"/>
    <mergeCell ref="A302:D302"/>
    <mergeCell ref="A303:D303"/>
    <mergeCell ref="A304:D304"/>
    <mergeCell ref="A305:D305"/>
    <mergeCell ref="A306:D306"/>
    <mergeCell ref="A311:B311"/>
    <mergeCell ref="C311:F311"/>
    <mergeCell ref="A313:B313"/>
    <mergeCell ref="C313:F313"/>
    <mergeCell ref="A314:B314"/>
    <mergeCell ref="C314:F314"/>
    <mergeCell ref="A315:B315"/>
    <mergeCell ref="C315:F315"/>
    <mergeCell ref="A317:B317"/>
    <mergeCell ref="C317:F317"/>
    <mergeCell ref="A320:F320"/>
    <mergeCell ref="A321:F321"/>
    <mergeCell ref="A325:F325"/>
    <mergeCell ref="A327:F327"/>
    <mergeCell ref="A330:D330"/>
    <mergeCell ref="A331:D331"/>
    <mergeCell ref="A332:D332"/>
    <mergeCell ref="A333:D333"/>
    <mergeCell ref="A367:B367"/>
    <mergeCell ref="A369:B369"/>
    <mergeCell ref="A370:B370"/>
    <mergeCell ref="A371:B371"/>
    <mergeCell ref="C371:F371"/>
    <mergeCell ref="A373:B373"/>
    <mergeCell ref="C373:F373"/>
    <mergeCell ref="A376:F376"/>
    <mergeCell ref="A377:F377"/>
    <mergeCell ref="A382:F382"/>
    <mergeCell ref="A384:F384"/>
    <mergeCell ref="A388:D388"/>
    <mergeCell ref="A389:D389"/>
    <mergeCell ref="A390:D390"/>
    <mergeCell ref="A400:B400"/>
    <mergeCell ref="A401:B401"/>
    <mergeCell ref="A403:B403"/>
    <mergeCell ref="A391:D391"/>
    <mergeCell ref="A392:D392"/>
    <mergeCell ref="A397:B397"/>
    <mergeCell ref="C397:F397"/>
    <mergeCell ref="A399:B399"/>
    <mergeCell ref="C399:F399"/>
    <mergeCell ref="C400:F400"/>
    <mergeCell ref="C401:F401"/>
    <mergeCell ref="C403:F403"/>
    <mergeCell ref="A406:F406"/>
    <mergeCell ref="A407:F407"/>
    <mergeCell ref="A412:F412"/>
    <mergeCell ref="A414:F414"/>
    <mergeCell ref="A418:D418"/>
    <mergeCell ref="A429:B429"/>
    <mergeCell ref="A430:B430"/>
    <mergeCell ref="A431:B431"/>
    <mergeCell ref="A433:B433"/>
    <mergeCell ref="A419:D419"/>
    <mergeCell ref="A420:D420"/>
    <mergeCell ref="A421:D421"/>
    <mergeCell ref="A422:D422"/>
    <mergeCell ref="A427:B427"/>
    <mergeCell ref="C427:F427"/>
    <mergeCell ref="C429:F429"/>
    <mergeCell ref="C430:F430"/>
    <mergeCell ref="C431:F431"/>
    <mergeCell ref="C433:F433"/>
    <mergeCell ref="A436:F436"/>
    <mergeCell ref="A437:F437"/>
    <mergeCell ref="A441:F441"/>
    <mergeCell ref="A443:F443"/>
    <mergeCell ref="A506:D506"/>
    <mergeCell ref="A511:B511"/>
    <mergeCell ref="C511:F511"/>
    <mergeCell ref="A513:B513"/>
    <mergeCell ref="C513:F513"/>
    <mergeCell ref="A514:B514"/>
    <mergeCell ref="C514:F514"/>
    <mergeCell ref="A515:B515"/>
    <mergeCell ref="C515:F515"/>
    <mergeCell ref="A517:B517"/>
    <mergeCell ref="C517:F517"/>
    <mergeCell ref="A520:F520"/>
    <mergeCell ref="A521:F521"/>
    <mergeCell ref="A525:F525"/>
    <mergeCell ref="C541:F541"/>
    <mergeCell ref="C542:F542"/>
    <mergeCell ref="A527:F527"/>
    <mergeCell ref="A530:D530"/>
    <mergeCell ref="A531:D531"/>
    <mergeCell ref="A532:D532"/>
    <mergeCell ref="A533:D533"/>
    <mergeCell ref="A534:D534"/>
    <mergeCell ref="C539:F539"/>
    <mergeCell ref="A446:D446"/>
    <mergeCell ref="A447:D447"/>
    <mergeCell ref="A448:D448"/>
    <mergeCell ref="A449:D449"/>
    <mergeCell ref="A450:D450"/>
    <mergeCell ref="A455:B455"/>
    <mergeCell ref="C455:F455"/>
    <mergeCell ref="A457:B457"/>
    <mergeCell ref="C457:F457"/>
    <mergeCell ref="A458:B458"/>
    <mergeCell ref="C458:F458"/>
    <mergeCell ref="A459:B459"/>
    <mergeCell ref="C459:F459"/>
    <mergeCell ref="A461:B461"/>
    <mergeCell ref="C461:F461"/>
    <mergeCell ref="A464:F464"/>
    <mergeCell ref="A465:F465"/>
    <mergeCell ref="A469:F469"/>
    <mergeCell ref="A471:F471"/>
    <mergeCell ref="A474:D474"/>
    <mergeCell ref="A475:D475"/>
    <mergeCell ref="A476:D476"/>
    <mergeCell ref="A477:D477"/>
    <mergeCell ref="A478:D478"/>
    <mergeCell ref="A483:B483"/>
    <mergeCell ref="C483:F483"/>
    <mergeCell ref="A485:B485"/>
    <mergeCell ref="C485:F485"/>
    <mergeCell ref="A486:B486"/>
    <mergeCell ref="C486:F486"/>
    <mergeCell ref="A487:B487"/>
    <mergeCell ref="C487:F487"/>
    <mergeCell ref="A489:B489"/>
    <mergeCell ref="C489:F489"/>
    <mergeCell ref="A492:F492"/>
    <mergeCell ref="A493:F493"/>
    <mergeCell ref="A497:F497"/>
    <mergeCell ref="A499:F499"/>
    <mergeCell ref="A502:D502"/>
    <mergeCell ref="A503:D503"/>
    <mergeCell ref="A504:D504"/>
    <mergeCell ref="A505:D505"/>
    <mergeCell ref="A539:B539"/>
    <mergeCell ref="A541:B541"/>
    <mergeCell ref="A542:B542"/>
    <mergeCell ref="A543:B543"/>
    <mergeCell ref="C543:F543"/>
    <mergeCell ref="A545:B545"/>
    <mergeCell ref="C545:F545"/>
    <mergeCell ref="A616:D616"/>
    <mergeCell ref="A617:D617"/>
    <mergeCell ref="A618:D618"/>
    <mergeCell ref="A619:D619"/>
    <mergeCell ref="A620:D620"/>
    <mergeCell ref="A625:B625"/>
    <mergeCell ref="C625:F625"/>
    <mergeCell ref="A627:B627"/>
    <mergeCell ref="C627:F627"/>
    <mergeCell ref="A628:B628"/>
    <mergeCell ref="C628:F628"/>
    <mergeCell ref="A629:B629"/>
    <mergeCell ref="C629:F629"/>
    <mergeCell ref="A631:B631"/>
    <mergeCell ref="A652:D652"/>
    <mergeCell ref="A653:D653"/>
    <mergeCell ref="A654:D654"/>
    <mergeCell ref="C631:F631"/>
    <mergeCell ref="A634:F634"/>
    <mergeCell ref="A635:F635"/>
    <mergeCell ref="A642:F642"/>
    <mergeCell ref="A645:F645"/>
    <mergeCell ref="A650:D650"/>
    <mergeCell ref="A651:D651"/>
    <mergeCell ref="A548:F548"/>
    <mergeCell ref="A549:F549"/>
    <mergeCell ref="A553:F553"/>
    <mergeCell ref="A555:F555"/>
    <mergeCell ref="A558:D558"/>
    <mergeCell ref="A559:D559"/>
    <mergeCell ref="A560:D560"/>
    <mergeCell ref="A570:B570"/>
    <mergeCell ref="A571:B571"/>
    <mergeCell ref="A573:B573"/>
    <mergeCell ref="A561:D561"/>
    <mergeCell ref="A562:D562"/>
    <mergeCell ref="A567:B567"/>
    <mergeCell ref="C567:F567"/>
    <mergeCell ref="A569:B569"/>
    <mergeCell ref="C569:F569"/>
    <mergeCell ref="C570:F570"/>
    <mergeCell ref="C571:F571"/>
    <mergeCell ref="C573:F573"/>
    <mergeCell ref="A576:F576"/>
    <mergeCell ref="A577:F577"/>
    <mergeCell ref="A581:F581"/>
    <mergeCell ref="A583:F583"/>
    <mergeCell ref="A586:D586"/>
    <mergeCell ref="A597:B597"/>
    <mergeCell ref="A598:B598"/>
    <mergeCell ref="A599:B599"/>
    <mergeCell ref="A601:B601"/>
    <mergeCell ref="A587:D587"/>
    <mergeCell ref="A588:D588"/>
    <mergeCell ref="A589:D589"/>
    <mergeCell ref="A590:D590"/>
    <mergeCell ref="A595:B595"/>
    <mergeCell ref="C595:F595"/>
    <mergeCell ref="C597:F597"/>
    <mergeCell ref="C598:F598"/>
    <mergeCell ref="C599:F599"/>
    <mergeCell ref="C601:F601"/>
    <mergeCell ref="A604:F604"/>
    <mergeCell ref="A605:F605"/>
    <mergeCell ref="A610:F610"/>
    <mergeCell ref="A612:F612"/>
    <mergeCell ref="A1:F1"/>
    <mergeCell ref="A3:B3"/>
    <mergeCell ref="C3:F3"/>
    <mergeCell ref="A5:B5"/>
    <mergeCell ref="C5:F5"/>
    <mergeCell ref="H5:O5"/>
    <mergeCell ref="C6:F6"/>
    <mergeCell ref="A13:F13"/>
    <mergeCell ref="A17:F17"/>
    <mergeCell ref="A19:F19"/>
    <mergeCell ref="A22:D22"/>
    <mergeCell ref="A23:D23"/>
    <mergeCell ref="A24:D24"/>
    <mergeCell ref="A6:B6"/>
    <mergeCell ref="A7:B7"/>
    <mergeCell ref="C7:F7"/>
    <mergeCell ref="A9:B9"/>
    <mergeCell ref="C9:F9"/>
    <mergeCell ref="H11:P27"/>
    <mergeCell ref="A12:F12"/>
    <mergeCell ref="A25:D25"/>
    <mergeCell ref="A26:D26"/>
    <mergeCell ref="A31:B31"/>
    <mergeCell ref="C31:F31"/>
    <mergeCell ref="A33:B33"/>
    <mergeCell ref="C33:F33"/>
    <mergeCell ref="C34:F34"/>
    <mergeCell ref="A51:D51"/>
    <mergeCell ref="A52:D52"/>
    <mergeCell ref="A53:D53"/>
    <mergeCell ref="A54:D54"/>
    <mergeCell ref="A47:F47"/>
    <mergeCell ref="A34:B34"/>
    <mergeCell ref="A35:B35"/>
    <mergeCell ref="A37:B37"/>
    <mergeCell ref="A59:B59"/>
    <mergeCell ref="A61:B61"/>
    <mergeCell ref="A62:B62"/>
    <mergeCell ref="A63:B63"/>
    <mergeCell ref="A65:B65"/>
    <mergeCell ref="C35:F35"/>
    <mergeCell ref="C37:F37"/>
    <mergeCell ref="A40:F40"/>
    <mergeCell ref="A41:F41"/>
    <mergeCell ref="A45:F45"/>
    <mergeCell ref="A50:D50"/>
    <mergeCell ref="C59:F59"/>
    <mergeCell ref="C61:F61"/>
    <mergeCell ref="C62:F62"/>
    <mergeCell ref="C63:F63"/>
    <mergeCell ref="C65:F65"/>
    <mergeCell ref="A68:F68"/>
    <mergeCell ref="A69:F69"/>
    <mergeCell ref="A73:F73"/>
    <mergeCell ref="A75:F75"/>
    <mergeCell ref="A78:D78"/>
    <mergeCell ref="A79:D79"/>
    <mergeCell ref="A80:D80"/>
    <mergeCell ref="A81:D81"/>
    <mergeCell ref="A82:D82"/>
    <mergeCell ref="A91:B91"/>
    <mergeCell ref="A93:B93"/>
    <mergeCell ref="A87:B87"/>
    <mergeCell ref="C87:F87"/>
    <mergeCell ref="A89:B89"/>
    <mergeCell ref="C89:F89"/>
    <mergeCell ref="A90:B90"/>
    <mergeCell ref="C90:F90"/>
    <mergeCell ref="C91:F91"/>
    <mergeCell ref="C93:F93"/>
    <mergeCell ref="A96:F96"/>
    <mergeCell ref="A97:F97"/>
    <mergeCell ref="A101:F101"/>
    <mergeCell ref="A103:F103"/>
    <mergeCell ref="A106:D106"/>
    <mergeCell ref="A107:D107"/>
    <mergeCell ref="A171:B171"/>
    <mergeCell ref="A173:B173"/>
    <mergeCell ref="A174:B174"/>
    <mergeCell ref="A175:B175"/>
    <mergeCell ref="A177:B177"/>
    <mergeCell ref="C173:F173"/>
    <mergeCell ref="C174:F174"/>
    <mergeCell ref="C175:F175"/>
    <mergeCell ref="C177:F177"/>
    <mergeCell ref="A180:F180"/>
    <mergeCell ref="A181:F181"/>
    <mergeCell ref="A185:F185"/>
    <mergeCell ref="C201:F201"/>
    <mergeCell ref="C202:F202"/>
    <mergeCell ref="A187:F187"/>
    <mergeCell ref="A190:D190"/>
    <mergeCell ref="A191:D191"/>
    <mergeCell ref="A192:D192"/>
    <mergeCell ref="A193:D193"/>
    <mergeCell ref="A194:D194"/>
    <mergeCell ref="C199:F199"/>
    <mergeCell ref="A108:D108"/>
    <mergeCell ref="A109:D109"/>
    <mergeCell ref="A110:D110"/>
    <mergeCell ref="A115:B115"/>
    <mergeCell ref="C115:F115"/>
    <mergeCell ref="A117:B117"/>
    <mergeCell ref="C117:F117"/>
    <mergeCell ref="A118:B118"/>
    <mergeCell ref="C118:F118"/>
    <mergeCell ref="A119:B119"/>
    <mergeCell ref="C119:F119"/>
    <mergeCell ref="A121:B121"/>
    <mergeCell ref="C121:F121"/>
    <mergeCell ref="A124:F124"/>
    <mergeCell ref="A125:F125"/>
    <mergeCell ref="A129:F129"/>
    <mergeCell ref="A131:F131"/>
    <mergeCell ref="A134:D134"/>
    <mergeCell ref="A135:D135"/>
    <mergeCell ref="A136:D136"/>
    <mergeCell ref="A137:D137"/>
    <mergeCell ref="A138:D138"/>
    <mergeCell ref="A143:B143"/>
    <mergeCell ref="C143:F143"/>
    <mergeCell ref="A145:B145"/>
    <mergeCell ref="C145:F145"/>
    <mergeCell ref="A146:B146"/>
    <mergeCell ref="C146:F146"/>
    <mergeCell ref="A147:B147"/>
    <mergeCell ref="C147:F147"/>
    <mergeCell ref="A149:B149"/>
    <mergeCell ref="C149:F149"/>
    <mergeCell ref="A152:F152"/>
    <mergeCell ref="A153:F153"/>
    <mergeCell ref="A157:F157"/>
    <mergeCell ref="A159:F159"/>
    <mergeCell ref="A162:D162"/>
    <mergeCell ref="A163:D163"/>
    <mergeCell ref="A164:D164"/>
    <mergeCell ref="A165:D165"/>
    <mergeCell ref="A166:D166"/>
    <mergeCell ref="C171:F171"/>
    <mergeCell ref="A199:B199"/>
    <mergeCell ref="A201:B201"/>
    <mergeCell ref="A202:B202"/>
    <mergeCell ref="A203:B203"/>
    <mergeCell ref="C203:F203"/>
    <mergeCell ref="A205:B205"/>
    <mergeCell ref="C205:F205"/>
    <mergeCell ref="A208:F208"/>
    <mergeCell ref="A209:F209"/>
    <mergeCell ref="A213:F213"/>
    <mergeCell ref="A215:F215"/>
    <mergeCell ref="A218:D218"/>
    <mergeCell ref="A219:D219"/>
    <mergeCell ref="A220:D220"/>
    <mergeCell ref="A230:B230"/>
    <mergeCell ref="A231:B231"/>
    <mergeCell ref="A233:B233"/>
    <mergeCell ref="A221:D221"/>
    <mergeCell ref="A222:D222"/>
    <mergeCell ref="A227:B227"/>
    <mergeCell ref="C227:F227"/>
    <mergeCell ref="A229:B229"/>
    <mergeCell ref="C229:F229"/>
    <mergeCell ref="C230:F230"/>
    <mergeCell ref="C231:F231"/>
    <mergeCell ref="C233:F233"/>
    <mergeCell ref="A236:F236"/>
    <mergeCell ref="A237:F237"/>
    <mergeCell ref="A241:F241"/>
    <mergeCell ref="A243:F243"/>
    <mergeCell ref="A246:D246"/>
    <mergeCell ref="A257:B257"/>
    <mergeCell ref="A258:B258"/>
    <mergeCell ref="A259:B259"/>
    <mergeCell ref="A261:B261"/>
    <mergeCell ref="A247:D247"/>
    <mergeCell ref="A248:D248"/>
    <mergeCell ref="A249:D249"/>
    <mergeCell ref="A250:D250"/>
    <mergeCell ref="A255:B255"/>
    <mergeCell ref="C255:F255"/>
    <mergeCell ref="C257:F257"/>
    <mergeCell ref="C258:F258"/>
    <mergeCell ref="C259:F259"/>
    <mergeCell ref="C261:F261"/>
    <mergeCell ref="A264:F264"/>
    <mergeCell ref="A265:F265"/>
    <mergeCell ref="A269:F269"/>
    <mergeCell ref="A271:F271"/>
    <mergeCell ref="C369:F369"/>
    <mergeCell ref="C370:F370"/>
    <mergeCell ref="A355:F355"/>
    <mergeCell ref="A358:D358"/>
    <mergeCell ref="A359:D359"/>
    <mergeCell ref="A360:D360"/>
    <mergeCell ref="A361:D361"/>
    <mergeCell ref="A362:D362"/>
    <mergeCell ref="C367:F367"/>
  </mergeCells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2 E554 E556:E562 E579:E580 E582 E584:E590 E607:E609 E611 E613:E620 E637:E641 E643:E644 E646:E654">
    <cfRule type="expression" dxfId="0" priority="1">
      <formula>""-""</formula>
    </cfRule>
  </conditionalFormatting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2 E554 E556:E562 E579:E580 E582 E584:E590 E607:E609 E611 E613:E620 E637:E641 E643:E644 E646:E654">
    <cfRule type="expression" dxfId="1" priority="2">
      <formula>F15="Yes"</formula>
    </cfRule>
  </conditionalFormatting>
  <conditionalFormatting sqref="E15:E16 E18 E20:E21 E43:E44 E46 E48:E54 E71:E72 E74 E76:E82 E99:E100 E102 E104:E110 E127:E128 E130 E132:E138 E155:E156 E158 E160:E166 E183:E184 E186 E188:E194 E211:E212 E214 E216:E222 E239:E240 E242 E244:E250 E267:E268 E270 E272:E278 E295:E296 E298 E300:E306 E323:E324 E326 E328:E334 E351:E352 E354 E356:E362 E379:E381 E383 E385:E392 E409:E411 E413 E415:E422 E439:E440 E442 E444:E450 E467:E468 E470 E472:E478 E495:E496 E498 E500:E506 E523:E524 E526 E528:E534 E551:E552 E554 E556:E562 E579:E580 E582 E584:E590 E607:E609 E611 E613:E620 E637:E641 E643:E644 E646:E654">
    <cfRule type="expression" dxfId="2" priority="3">
      <formula>F15="No"</formula>
    </cfRule>
  </conditionalFormatting>
  <dataValidations>
    <dataValidation type="list" allowBlank="1" sqref="F15:F16 F18 F20:F21 F43:F44 F46 F48:F49 F71:F72 F74 F76:F77 F99:F100 F102 F104:F105 F127:F128 F130 F132:F133 F155:F156 F158 F160:F161 F183:F184 F186 F188:F189 F211:F212 F214 F216:F217 F239:F240 F242 F244:F245 F267:F268 F270 F272:F273 F295:F296 F298 F300:F301 F323:F324 F326 F328:F329 F351:F352 F354 F356:F357 F379:F381 F383 F385:F387 F409:F411 F413 F415:F417 F439:F440 F442 F444:F445 F467:F468 F470 F472:F473 F495:F496 F498 F500:F501 F523:F524 F526 F528:F529 F551:F552 F554 F556:F557 F579:F580 F582 F584:F585 F607:F609 F611 F613:F615 F637:F641 F643:F644 F646:F649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