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FP26-917" sheetId="1" r:id="rId4"/>
  </sheets>
  <definedNames/>
  <calcPr/>
</workbook>
</file>

<file path=xl/sharedStrings.xml><?xml version="1.0" encoding="utf-8"?>
<sst xmlns="http://schemas.openxmlformats.org/spreadsheetml/2006/main" count="923" uniqueCount="126">
  <si>
    <t>Bid Sheet verison 1 (202511)</t>
  </si>
  <si>
    <t>Vendor Company Name:</t>
  </si>
  <si>
    <t>Do NOT protect or lock down this Pricing Worksheet</t>
  </si>
  <si>
    <t>Do NOT submit a PDF version of this Pricing Worksheet</t>
  </si>
  <si>
    <t>Name of person completing this form:</t>
  </si>
  <si>
    <t>Do NOT add or delete any rows or columns from the spreadsheet. If you need more lines than are provided, please attach a second bidsheet AND provide a letter with vendor quotes attached to your response.</t>
  </si>
  <si>
    <t>Title:</t>
  </si>
  <si>
    <t>Please bid part numbers as listed or equivalent part numbers from another manufacture</t>
  </si>
  <si>
    <t>Vendor Phone:</t>
  </si>
  <si>
    <t>Do not touch any highlighted values within the bidsheet.</t>
  </si>
  <si>
    <t>If not bidding on a site, please leave the rows blank.</t>
  </si>
  <si>
    <t>Vendor SPIN:</t>
  </si>
  <si>
    <t>Blue Oaks Elementary School</t>
  </si>
  <si>
    <t>Equipment, Licensing and Support</t>
  </si>
  <si>
    <t>Part Number</t>
  </si>
  <si>
    <t>Qty</t>
  </si>
  <si>
    <t>Description</t>
  </si>
  <si>
    <t>% E-Rate
Eligibility</t>
  </si>
  <si>
    <t>Unit Price</t>
  </si>
  <si>
    <t>Extended Cost</t>
  </si>
  <si>
    <t>Taxable</t>
  </si>
  <si>
    <t>RBC94-2U</t>
  </si>
  <si>
    <t>UPS Replacement Battery Cartridge Kit for Tripplite Smart2200RMXL2U (Order 1 Per Unit)</t>
  </si>
  <si>
    <t>Asset tagging, inventory, firmware, configuration and delivery of equipment to the District</t>
  </si>
  <si>
    <t>Installation and cabling of equipment, installing modules, includes removal of old equipment</t>
  </si>
  <si>
    <t>RBC94-2U-INSTALL</t>
  </si>
  <si>
    <t>INSTALL - Replacement Battery Cartridge Kit for TL Smart2200RMXL2U</t>
  </si>
  <si>
    <t>Sub total of Taxable Items</t>
  </si>
  <si>
    <t>Sales Tax 7.75%</t>
  </si>
  <si>
    <t>Sub total of Non-Taxable Items</t>
  </si>
  <si>
    <t>Shipping</t>
  </si>
  <si>
    <t>Grand Total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</si>
  <si>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</si>
  <si>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Brown Elementary School</t>
  </si>
  <si>
    <t>RBC54</t>
  </si>
  <si>
    <t>RBC54-INSTALL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</si>
  <si>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</si>
  <si>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Buljan Middle School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</si>
  <si>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</si>
  <si>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Chilton Middle School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</si>
  <si>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</si>
  <si>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Cirby Elementary School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</si>
  <si>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</si>
  <si>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Cooley Middle School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</si>
  <si>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</si>
  <si>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Crestmont Elementary School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</si>
  <si>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</si>
  <si>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Diamond Creek Elementary School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</si>
  <si>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</si>
  <si>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Eich Middle School</t>
  </si>
  <si>
    <t>SMART2200RMXL2U</t>
  </si>
  <si>
    <t>Tripp Lite series SmartPro 1950VA 1950W 120V Line-Interactive Sine Wave UPS</t>
  </si>
  <si>
    <t>BP72VRM2U</t>
  </si>
  <si>
    <t>Tripp Lite series 72V Extended Battery Module (EBM) for 1950VA SmartPro UPS Systems, 2U Rack/Tower</t>
  </si>
  <si>
    <t>WEBCARDLXE</t>
  </si>
  <si>
    <t>Tripp Lite series WEBCARDLXE Network Management Card for Select UPS Systems</t>
  </si>
  <si>
    <t>RK2PC</t>
  </si>
  <si>
    <t>Eaton 2-Post Rack-Mount Installation Kit for Select UPS Systems</t>
  </si>
  <si>
    <t>103007018-5591</t>
  </si>
  <si>
    <t>Eaton 2-Post Rack-Mount Installation Kit for Select 2U 5PX G2 and Tripp Lite Series SmartPro UPS Systems</t>
  </si>
  <si>
    <t>744-A4852</t>
  </si>
  <si>
    <t>744-A3121</t>
  </si>
  <si>
    <t>UPS Replacement Battery Cartridge Kit for Eaton BP72VRM2U External (Order 2 Per Unit)</t>
  </si>
  <si>
    <t>RS-1215-RA</t>
  </si>
  <si>
    <t>Tripp Lite series 1U Rack-Mount Power Strip, 120V, 15A, 5-15P, 12 Right-Angle 5-15R Outlets (6 Front-Facing, 6 Rear-Facing), 15 ft. (4.57 m) Cord</t>
  </si>
  <si>
    <t>SMART2200RMXL2U-ASSET</t>
  </si>
  <si>
    <t>ASSET - SmartPro 2200VA 1600W UPS Rack Mount DB9 2URM</t>
  </si>
  <si>
    <t>BP72VRM2U-ASSET</t>
  </si>
  <si>
    <t>ASSET - UPS Replacement Battery Cartridge Kit for Tripplite BP48VRRM-2U (Order 2 per unit)</t>
  </si>
  <si>
    <t>SMART2200RMXL2U-INSTALL</t>
  </si>
  <si>
    <t>INSTALL - SmartPro 2200VA 1600W UPS Rack Mount DB9 2URM</t>
  </si>
  <si>
    <t>BP72VRM2U-INSTALL</t>
  </si>
  <si>
    <t>INSTALL - UPS Replacement Battery Cartridge Kit for Tripplite BP48VRRM-2U (Order 2 per unit)</t>
  </si>
  <si>
    <t>744-A4852-INSTALL</t>
  </si>
  <si>
    <t>INSTALL - Replacement Battery Cartridge Kit for Tripplite Smart2200RMXL2U (Order 1 Per Unit)</t>
  </si>
  <si>
    <t>744-A3121-INSTALL</t>
  </si>
  <si>
    <t>INSTALL -  Replacement Battery Cartridge Kit for Eaton BP72VRM2U External (Order 2 Per Unit)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</si>
  <si>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</si>
  <si>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Fiddyment Farm Elementary School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</si>
  <si>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</si>
  <si>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Gates Elementary School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</si>
  <si>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</si>
  <si>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Junction Elementary School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</si>
  <si>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</si>
  <si>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Kaseberg Elementary School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</si>
  <si>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</si>
  <si>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Orchard Ranch Elementary School</t>
  </si>
  <si>
    <t>SMART500RT1UN</t>
  </si>
  <si>
    <t>Tripp Lite series SmartPro 120V 500VA 300W Line-Interactive UPS, 1U, WEBCARDLX, USB, DB9, 6 Outlets</t>
  </si>
  <si>
    <t>RBC12V-1U</t>
  </si>
  <si>
    <t>UPS Replacement Battery Cartridge Kit for Tippelite SMART1500RT1UN</t>
  </si>
  <si>
    <t>SMART500RT1UN-ASSET</t>
  </si>
  <si>
    <t>ASSET - Tripp Lite series SmartPro 120V 500VA 300W Line-Interactive UPS, 1U, WEBCARDLX, USB, DB9, 6 Outlets</t>
  </si>
  <si>
    <t>SMART500RT1UN-INSTALL</t>
  </si>
  <si>
    <t>INSTALL - Tripp Lite series SmartPro 120V 500VA 300W Line-Interactive UPS, 1U, WEBCARDLX, USB, DB9, 6 Outlets</t>
  </si>
  <si>
    <t>RBC12V-1U-INSTALL</t>
  </si>
  <si>
    <t>INSTALL - Replacement Battery Cartridge Kit for BP72VRM2U External (Order 1 Per Unit)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</si>
  <si>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</si>
  <si>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Riego Creek Elementary School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</si>
  <si>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</si>
  <si>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Sargeant Elementary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</si>
  <si>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</si>
  <si>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Spanger Elementary School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</si>
  <si>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</si>
  <si>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Stoneridge Elementary School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</si>
  <si>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</si>
  <si>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Thomas Jefferson Elementary School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</si>
  <si>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</si>
  <si>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Westbrook Elementary School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</si>
  <si>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</si>
  <si>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Winding Creek Elementary School</t>
  </si>
  <si>
    <t>RK4PRS</t>
  </si>
  <si>
    <t>Ship-in-Rack 4-Post Adjustable Mounting Rail Kit for Eaton 5PX G2 UPS Systems</t>
  </si>
  <si>
    <t>ASSET - UPS Replacement Battery Cartridge Kit for Tripplite Smart2200RMXL2U (Order 1 Per Unit)</t>
  </si>
  <si>
    <t>INSTALL - Tripp Lite series SmartPro 1950VA 1950W 120V Line-Interactive Sine Wave UPS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</si>
  <si>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</si>
  <si>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Woodbridge Elementary School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</si>
  <si>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</si>
  <si>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District Office - Shared Elgibility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</si>
  <si>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</si>
  <si>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District Office - NIF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</si>
  <si>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</si>
  <si>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Roseville Services - NIF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</si>
  <si>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</si>
  <si>
    <t>Student Services - NIF</t>
  </si>
  <si>
    <r>
      <rPr>
        <rFont val="Arial"/>
        <b/>
        <color theme="1"/>
      </rPr>
      <t>NOTE: To calculate correctly, you must select Yes/No on the "</t>
    </r>
    <r>
      <rPr>
        <rFont val="Arial"/>
        <b/>
        <color theme="1"/>
      </rPr>
      <t>Taxable</t>
    </r>
    <r>
      <rPr>
        <rFont val="Arial"/>
        <b/>
        <color theme="1"/>
      </rPr>
      <t>" dropdown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</si>
</sst>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&quot;$&quot;#,##0.00"/>
    <numFmt numFmtId="165" formatCode="_(&quot;$&quot;* #,##0.00_);_(&quot;$&quot;* \(#,##0.00\);_(&quot;$&quot;* &quot;-&quot;??_);_(@_)"/>
  </numFmts>
  <fonts count="12">
    <font>
      <sz val="10.0"/>
      <color rgb="FF000000"/>
      <name val="Calibri"/>
      <scheme val="minor"/>
    </font>
    <font>
      <sz val="10.0"/>
      <color rgb="FF000000"/>
      <name val="Arial"/>
    </font>
    <font>
      <b/>
      <color rgb="FF000000"/>
      <name val="Arial"/>
    </font>
    <font>
      <color theme="1"/>
      <name val="Calibri"/>
      <scheme val="minor"/>
    </font>
    <font>
      <color theme="1"/>
      <name val="Calibri"/>
    </font>
    <font>
      <b/>
      <sz val="10.0"/>
      <color rgb="FF000000"/>
      <name val="Arial"/>
    </font>
    <font/>
    <font>
      <color theme="1"/>
      <name val="Arial"/>
    </font>
    <font>
      <b/>
      <color theme="1"/>
      <name val="Arial"/>
    </font>
    <font>
      <b/>
      <sz val="12.0"/>
      <color rgb="FF000000"/>
      <name val="Arial"/>
    </font>
    <font>
      <color rgb="FF000000"/>
      <name val="Arial"/>
    </font>
    <font>
      <b/>
      <sz val="12.0"/>
      <color theme="1"/>
      <name val="Arial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4A86E8"/>
        <bgColor rgb="FF4A86E8"/>
      </patternFill>
    </fill>
    <fill>
      <patternFill patternType="solid">
        <fgColor rgb="FFB6D7A8"/>
        <bgColor rgb="FFB6D7A8"/>
      </patternFill>
    </fill>
    <fill>
      <patternFill patternType="solid">
        <fgColor rgb="FFFF9900"/>
        <bgColor rgb="FFFF9900"/>
      </patternFill>
    </fill>
    <fill>
      <patternFill patternType="solid">
        <fgColor rgb="FF00FF00"/>
        <bgColor rgb="FF00FF00"/>
      </patternFill>
    </fill>
    <fill>
      <patternFill patternType="solid">
        <fgColor rgb="FFEA9999"/>
        <bgColor rgb="FFEA9999"/>
      </patternFill>
    </fill>
  </fills>
  <borders count="23">
    <border/>
    <border>
      <bottom style="thin">
        <color rgb="FF000000"/>
      </bottom>
    </border>
    <border>
      <right/>
    </border>
    <border>
      <left style="thick">
        <color rgb="FF000000"/>
      </left>
      <top style="thick">
        <color rgb="FF000000"/>
      </top>
    </border>
    <border>
      <top style="thick">
        <color rgb="FF000000"/>
      </top>
    </border>
    <border>
      <right style="thick">
        <color rgb="FF000000"/>
      </right>
      <top style="thick">
        <color rgb="FF000000"/>
      </top>
    </border>
    <border>
      <left style="thick">
        <color rgb="FF000000"/>
      </left>
      <bottom style="medium">
        <color rgb="FF000000"/>
      </bottom>
    </border>
    <border>
      <bottom style="medium">
        <color rgb="FF000000"/>
      </bottom>
    </border>
    <border>
      <right style="thick">
        <color rgb="FF000000"/>
      </right>
      <bottom style="medium">
        <color rgb="FF000000"/>
      </bottom>
    </border>
    <border>
      <left style="thick">
        <color rgb="FF000000"/>
      </left>
    </border>
    <border>
      <right style="thick">
        <color rgb="FF000000"/>
      </right>
    </border>
    <border>
      <left style="thick">
        <color rgb="FF000000"/>
      </left>
      <bottom style="thick">
        <color rgb="FF000000"/>
      </bottom>
    </border>
    <border>
      <bottom style="thick">
        <color rgb="FF000000"/>
      </bottom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  <border>
      <right style="thick">
        <color rgb="FF000000"/>
      </right>
      <bottom style="thick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bottom style="thick">
        <color rgb="FF000000"/>
      </bottom>
    </border>
    <border>
      <right style="medium">
        <color rgb="FF000000"/>
      </right>
      <bottom style="thick">
        <color rgb="FF000000"/>
      </bottom>
    </border>
  </borders>
  <cellStyleXfs count="1">
    <xf borderId="0" fillId="0" fontId="0" numFmtId="0" applyAlignment="1" applyFont="1"/>
  </cellStyleXfs>
  <cellXfs count="10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shrinkToFit="0" wrapText="0"/>
    </xf>
    <xf borderId="0" fillId="0" fontId="2" numFmtId="0" xfId="0" applyAlignment="1" applyFont="1">
      <alignment shrinkToFit="0" vertical="bottom" wrapText="1"/>
    </xf>
    <xf borderId="0" fillId="0" fontId="3" numFmtId="0" xfId="0" applyAlignment="1" applyFont="1">
      <alignment shrinkToFit="0" wrapText="1"/>
    </xf>
    <xf borderId="0" fillId="0" fontId="1" numFmtId="0" xfId="0" applyAlignment="1" applyFont="1">
      <alignment shrinkToFit="0" wrapText="1"/>
    </xf>
    <xf borderId="0" fillId="0" fontId="1" numFmtId="0" xfId="0" applyAlignment="1" applyFont="1">
      <alignment horizontal="center" shrinkToFit="0" vertical="center" wrapText="1"/>
    </xf>
    <xf borderId="0" fillId="0" fontId="4" numFmtId="0" xfId="0" applyAlignment="1" applyFont="1">
      <alignment vertical="bottom"/>
    </xf>
    <xf borderId="0" fillId="0" fontId="4" numFmtId="0" xfId="0" applyAlignment="1" applyFont="1">
      <alignment vertical="bottom"/>
    </xf>
    <xf borderId="0" fillId="0" fontId="5" numFmtId="0" xfId="0" applyAlignment="1" applyFont="1">
      <alignment horizontal="right" shrinkToFit="0" vertical="center" wrapText="1"/>
    </xf>
    <xf borderId="1" fillId="0" fontId="1" numFmtId="0" xfId="0" applyAlignment="1" applyBorder="1" applyFont="1">
      <alignment horizontal="center" readingOrder="0" shrinkToFit="0" wrapText="1"/>
    </xf>
    <xf borderId="1" fillId="0" fontId="6" numFmtId="0" xfId="0" applyBorder="1" applyFont="1"/>
    <xf borderId="0" fillId="0" fontId="7" numFmtId="0" xfId="0" applyAlignment="1" applyFont="1">
      <alignment shrinkToFit="0" vertical="bottom" wrapText="1"/>
    </xf>
    <xf borderId="0" fillId="0" fontId="8" numFmtId="0" xfId="0" applyAlignment="1" applyFont="1">
      <alignment vertical="bottom"/>
    </xf>
    <xf borderId="0" fillId="0" fontId="1" numFmtId="0" xfId="0" applyAlignment="1" applyFont="1">
      <alignment horizontal="right" shrinkToFit="0" vertical="center" wrapText="1"/>
    </xf>
    <xf borderId="0" fillId="0" fontId="1" numFmtId="0" xfId="0" applyAlignment="1" applyFont="1">
      <alignment horizontal="center" shrinkToFit="0" wrapText="1"/>
    </xf>
    <xf borderId="0" fillId="0" fontId="8" numFmtId="0" xfId="0" applyAlignment="1" applyFont="1">
      <alignment shrinkToFit="0" vertical="bottom" wrapText="1"/>
    </xf>
    <xf borderId="0" fillId="2" fontId="8" numFmtId="0" xfId="0" applyAlignment="1" applyFill="1" applyFont="1">
      <alignment vertical="bottom"/>
    </xf>
    <xf borderId="2" fillId="0" fontId="6" numFmtId="0" xfId="0" applyBorder="1" applyFont="1"/>
    <xf borderId="1" fillId="0" fontId="5" numFmtId="0" xfId="0" applyAlignment="1" applyBorder="1" applyFont="1">
      <alignment horizontal="center" readingOrder="0" shrinkToFit="0" wrapText="1"/>
    </xf>
    <xf borderId="0" fillId="0" fontId="5" numFmtId="0" xfId="0" applyAlignment="1" applyFont="1">
      <alignment shrinkToFit="0" wrapText="1"/>
    </xf>
    <xf borderId="3" fillId="3" fontId="9" numFmtId="0" xfId="0" applyAlignment="1" applyBorder="1" applyFill="1" applyFont="1">
      <alignment horizontal="center" shrinkToFit="0" wrapText="1"/>
    </xf>
    <xf borderId="4" fillId="0" fontId="6" numFmtId="0" xfId="0" applyBorder="1" applyFont="1"/>
    <xf borderId="5" fillId="0" fontId="6" numFmtId="0" xfId="0" applyBorder="1" applyFont="1"/>
    <xf borderId="3" fillId="4" fontId="2" numFmtId="0" xfId="0" applyAlignment="1" applyBorder="1" applyFill="1" applyFont="1">
      <alignment horizontal="center" shrinkToFit="0" vertical="bottom" wrapText="1"/>
    </xf>
    <xf borderId="6" fillId="0" fontId="2" numFmtId="0" xfId="0" applyAlignment="1" applyBorder="1" applyFont="1">
      <alignment horizontal="center" shrinkToFit="0" vertical="bottom" wrapText="1"/>
    </xf>
    <xf borderId="7" fillId="0" fontId="2" numFmtId="0" xfId="0" applyAlignment="1" applyBorder="1" applyFont="1">
      <alignment horizontal="center" shrinkToFit="0" vertical="bottom" wrapText="1"/>
    </xf>
    <xf borderId="7" fillId="0" fontId="8" numFmtId="0" xfId="0" applyAlignment="1" applyBorder="1" applyFont="1">
      <alignment horizontal="center"/>
    </xf>
    <xf borderId="8" fillId="0" fontId="2" numFmtId="0" xfId="0" applyAlignment="1" applyBorder="1" applyFont="1">
      <alignment horizontal="center" shrinkToFit="0" vertical="bottom" wrapText="1"/>
    </xf>
    <xf borderId="9" fillId="0" fontId="1" numFmtId="0" xfId="0" applyAlignment="1" applyBorder="1" applyFont="1">
      <alignment horizontal="center" readingOrder="0" shrinkToFit="0" vertical="center" wrapText="1"/>
    </xf>
    <xf borderId="0" fillId="0" fontId="1" numFmtId="0" xfId="0" applyAlignment="1" applyFont="1">
      <alignment horizontal="center" readingOrder="0" shrinkToFit="0" vertical="center" wrapText="1"/>
    </xf>
    <xf borderId="0" fillId="0" fontId="1" numFmtId="0" xfId="0" applyAlignment="1" applyFont="1">
      <alignment horizontal="left" readingOrder="0" shrinkToFit="0" wrapText="1"/>
    </xf>
    <xf borderId="0" fillId="5" fontId="4" numFmtId="164" xfId="0" applyAlignment="1" applyFill="1" applyFont="1" applyNumberFormat="1">
      <alignment vertical="bottom"/>
    </xf>
    <xf borderId="0" fillId="0" fontId="7" numFmtId="164" xfId="0" applyAlignment="1" applyFont="1" applyNumberFormat="1">
      <alignment shrinkToFit="0" wrapText="1"/>
    </xf>
    <xf borderId="0" fillId="3" fontId="10" numFmtId="165" xfId="0" applyAlignment="1" applyFont="1" applyNumberFormat="1">
      <alignment horizontal="right" shrinkToFit="0" wrapText="1"/>
    </xf>
    <xf borderId="10" fillId="0" fontId="7" numFmtId="0" xfId="0" applyAlignment="1" applyBorder="1" applyFont="1">
      <alignment shrinkToFit="0" wrapText="1"/>
    </xf>
    <xf borderId="11" fillId="0" fontId="10" numFmtId="0" xfId="0" applyAlignment="1" applyBorder="1" applyFont="1">
      <alignment horizontal="center" readingOrder="0" shrinkToFit="0" wrapText="1"/>
    </xf>
    <xf borderId="12" fillId="0" fontId="7" numFmtId="0" xfId="0" applyAlignment="1" applyBorder="1" applyFont="1">
      <alignment horizontal="center" readingOrder="0" shrinkToFit="0" vertical="center" wrapText="1"/>
    </xf>
    <xf borderId="12" fillId="0" fontId="10" numFmtId="0" xfId="0" applyAlignment="1" applyBorder="1" applyFont="1">
      <alignment readingOrder="0" shrinkToFit="0" vertical="bottom" wrapText="1"/>
    </xf>
    <xf borderId="12" fillId="0" fontId="7" numFmtId="164" xfId="0" applyAlignment="1" applyBorder="1" applyFont="1" applyNumberFormat="1">
      <alignment shrinkToFit="0" wrapText="1"/>
    </xf>
    <xf borderId="13" fillId="4" fontId="2" numFmtId="0" xfId="0" applyAlignment="1" applyBorder="1" applyFont="1">
      <alignment horizontal="center" shrinkToFit="0" wrapText="1"/>
    </xf>
    <xf borderId="14" fillId="0" fontId="6" numFmtId="0" xfId="0" applyBorder="1" applyFont="1"/>
    <xf borderId="15" fillId="0" fontId="6" numFmtId="0" xfId="0" applyBorder="1" applyFont="1"/>
    <xf borderId="9" fillId="0" fontId="10" numFmtId="0" xfId="0" applyAlignment="1" applyBorder="1" applyFont="1">
      <alignment horizontal="center" readingOrder="0" shrinkToFit="0" wrapText="1"/>
    </xf>
    <xf borderId="0" fillId="0" fontId="7" numFmtId="0" xfId="0" applyAlignment="1" applyFont="1">
      <alignment horizontal="center" readingOrder="0" shrinkToFit="0" vertical="center" wrapText="1"/>
    </xf>
    <xf borderId="0" fillId="0" fontId="10" numFmtId="0" xfId="0" applyAlignment="1" applyFont="1">
      <alignment readingOrder="0" shrinkToFit="0" vertical="bottom" wrapText="1"/>
    </xf>
    <xf borderId="11" fillId="0" fontId="7" numFmtId="0" xfId="0" applyAlignment="1" applyBorder="1" applyFont="1">
      <alignment shrinkToFit="0" wrapText="1"/>
    </xf>
    <xf borderId="12" fillId="0" fontId="7" numFmtId="0" xfId="0" applyAlignment="1" applyBorder="1" applyFont="1">
      <alignment shrinkToFit="0" vertical="center" wrapText="1"/>
    </xf>
    <xf borderId="12" fillId="0" fontId="7" numFmtId="0" xfId="0" applyAlignment="1" applyBorder="1" applyFont="1">
      <alignment shrinkToFit="0" vertical="bottom" wrapText="1"/>
    </xf>
    <xf borderId="12" fillId="0" fontId="6" numFmtId="0" xfId="0" applyBorder="1" applyFont="1"/>
    <xf borderId="12" fillId="3" fontId="10" numFmtId="165" xfId="0" applyAlignment="1" applyBorder="1" applyFont="1" applyNumberFormat="1">
      <alignment horizontal="right" shrinkToFit="0" wrapText="1"/>
    </xf>
    <xf borderId="16" fillId="0" fontId="7" numFmtId="0" xfId="0" applyAlignment="1" applyBorder="1" applyFont="1">
      <alignment shrinkToFit="0" wrapText="1"/>
    </xf>
    <xf borderId="0" fillId="0" fontId="2" numFmtId="0" xfId="0" applyAlignment="1" applyFont="1">
      <alignment horizontal="right" shrinkToFit="0" vertical="bottom" wrapText="1"/>
    </xf>
    <xf borderId="0" fillId="6" fontId="10" numFmtId="165" xfId="0" applyAlignment="1" applyFill="1" applyFont="1" applyNumberFormat="1">
      <alignment horizontal="right" shrinkToFit="0" vertical="bottom" wrapText="1"/>
    </xf>
    <xf borderId="0" fillId="7" fontId="10" numFmtId="165" xfId="0" applyAlignment="1" applyFill="1" applyFont="1" applyNumberFormat="1">
      <alignment horizontal="right" shrinkToFit="0" vertical="bottom" wrapText="1"/>
    </xf>
    <xf borderId="12" fillId="0" fontId="2" numFmtId="0" xfId="0" applyAlignment="1" applyBorder="1" applyFont="1">
      <alignment horizontal="right" shrinkToFit="0" vertical="bottom" wrapText="1"/>
    </xf>
    <xf borderId="12" fillId="7" fontId="10" numFmtId="165" xfId="0" applyAlignment="1" applyBorder="1" applyFont="1" applyNumberFormat="1">
      <alignment horizontal="right" shrinkToFit="0" vertical="bottom" wrapText="1"/>
    </xf>
    <xf borderId="17" fillId="0" fontId="2" numFmtId="165" xfId="0" applyAlignment="1" applyBorder="1" applyFont="1" applyNumberFormat="1">
      <alignment horizontal="right" shrinkToFit="0" vertical="bottom" wrapText="1"/>
    </xf>
    <xf borderId="0" fillId="0" fontId="8" numFmtId="0" xfId="0" applyAlignment="1" applyFont="1">
      <alignment readingOrder="0"/>
    </xf>
    <xf borderId="1" fillId="0" fontId="1" numFmtId="0" xfId="0" applyAlignment="1" applyBorder="1" applyFont="1">
      <alignment horizontal="center" shrinkToFit="0" wrapText="1"/>
    </xf>
    <xf borderId="18" fillId="3" fontId="9" numFmtId="0" xfId="0" applyAlignment="1" applyBorder="1" applyFont="1">
      <alignment horizontal="center" shrinkToFit="0" wrapText="1"/>
    </xf>
    <xf borderId="19" fillId="0" fontId="6" numFmtId="0" xfId="0" applyBorder="1" applyFont="1"/>
    <xf borderId="20" fillId="0" fontId="6" numFmtId="0" xfId="0" applyBorder="1" applyFont="1"/>
    <xf borderId="0" fillId="0" fontId="1" numFmtId="164" xfId="0" applyAlignment="1" applyFont="1" applyNumberFormat="1">
      <alignment shrinkToFit="0" vertical="center" wrapText="1"/>
    </xf>
    <xf borderId="0" fillId="0" fontId="5" numFmtId="0" xfId="0" applyAlignment="1" applyFont="1">
      <alignment horizontal="right" shrinkToFit="0" wrapText="1"/>
    </xf>
    <xf borderId="0" fillId="0" fontId="5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right" shrinkToFit="0" wrapText="1"/>
    </xf>
    <xf borderId="0" fillId="0" fontId="2" numFmtId="0" xfId="0" applyAlignment="1" applyFont="1">
      <alignment horizontal="right" shrinkToFit="0" vertical="center" wrapText="1"/>
    </xf>
    <xf borderId="9" fillId="0" fontId="7" numFmtId="0" xfId="0" applyAlignment="1" applyBorder="1" applyFont="1">
      <alignment horizontal="center" shrinkToFit="0" vertical="bottom" wrapText="1"/>
    </xf>
    <xf borderId="0" fillId="0" fontId="7" numFmtId="0" xfId="0" applyAlignment="1" applyFont="1">
      <alignment horizontal="center" readingOrder="0" shrinkToFit="0" wrapText="1"/>
    </xf>
    <xf borderId="0" fillId="0" fontId="7" numFmtId="0" xfId="0" applyAlignment="1" applyFont="1">
      <alignment shrinkToFit="0" vertical="bottom" wrapText="1"/>
    </xf>
    <xf borderId="0" fillId="0" fontId="4" numFmtId="164" xfId="0" applyAlignment="1" applyFont="1" applyNumberFormat="1">
      <alignment vertical="bottom"/>
    </xf>
    <xf borderId="0" fillId="3" fontId="7" numFmtId="165" xfId="0" applyAlignment="1" applyFont="1" applyNumberFormat="1">
      <alignment horizontal="right" shrinkToFit="0" vertical="bottom" wrapText="1"/>
    </xf>
    <xf borderId="10" fillId="0" fontId="4" numFmtId="0" xfId="0" applyAlignment="1" applyBorder="1" applyFont="1">
      <alignment vertical="bottom"/>
    </xf>
    <xf borderId="9" fillId="0" fontId="7" numFmtId="0" xfId="0" applyAlignment="1" applyBorder="1" applyFont="1">
      <alignment horizontal="center" shrinkToFit="0" wrapText="1"/>
    </xf>
    <xf borderId="0" fillId="0" fontId="7" numFmtId="0" xfId="0" applyAlignment="1" applyFont="1">
      <alignment horizontal="center" shrinkToFit="0" wrapText="1"/>
    </xf>
    <xf borderId="11" fillId="0" fontId="4" numFmtId="0" xfId="0" applyAlignment="1" applyBorder="1" applyFont="1">
      <alignment vertical="bottom"/>
    </xf>
    <xf borderId="12" fillId="0" fontId="4" numFmtId="0" xfId="0" applyBorder="1" applyFont="1"/>
    <xf borderId="12" fillId="0" fontId="4" numFmtId="0" xfId="0" applyAlignment="1" applyBorder="1" applyFont="1">
      <alignment vertical="bottom"/>
    </xf>
    <xf borderId="12" fillId="0" fontId="4" numFmtId="164" xfId="0" applyAlignment="1" applyBorder="1" applyFont="1" applyNumberFormat="1">
      <alignment vertical="bottom"/>
    </xf>
    <xf borderId="13" fillId="4" fontId="8" numFmtId="0" xfId="0" applyAlignment="1" applyBorder="1" applyFont="1">
      <alignment horizontal="center" shrinkToFit="0" vertical="bottom" wrapText="1"/>
    </xf>
    <xf borderId="0" fillId="2" fontId="7" numFmtId="0" xfId="0" applyAlignment="1" applyFont="1">
      <alignment readingOrder="0" shrinkToFit="0" vertical="bottom" wrapText="1"/>
    </xf>
    <xf borderId="9" fillId="0" fontId="4" numFmtId="0" xfId="0" applyAlignment="1" applyBorder="1" applyFont="1">
      <alignment vertical="bottom"/>
    </xf>
    <xf borderId="0" fillId="0" fontId="4" numFmtId="0" xfId="0" applyFont="1"/>
    <xf borderId="0" fillId="0" fontId="4" numFmtId="0" xfId="0" applyAlignment="1" applyFont="1">
      <alignment vertical="bottom"/>
    </xf>
    <xf borderId="0" fillId="2" fontId="7" numFmtId="0" xfId="0" applyAlignment="1" applyFont="1">
      <alignment readingOrder="0" vertical="bottom"/>
    </xf>
    <xf borderId="9" fillId="0" fontId="7" numFmtId="0" xfId="0" applyAlignment="1" applyBorder="1" applyFont="1">
      <alignment horizontal="center" shrinkToFit="0" wrapText="1"/>
    </xf>
    <xf borderId="0" fillId="0" fontId="7" numFmtId="0" xfId="0" applyAlignment="1" applyFont="1">
      <alignment horizontal="center" shrinkToFit="0" wrapText="1"/>
    </xf>
    <xf borderId="0" fillId="0" fontId="7" numFmtId="0" xfId="0" applyAlignment="1" applyFont="1">
      <alignment readingOrder="0" shrinkToFit="0" vertical="bottom" wrapText="1"/>
    </xf>
    <xf borderId="12" fillId="3" fontId="7" numFmtId="165" xfId="0" applyAlignment="1" applyBorder="1" applyFont="1" applyNumberFormat="1">
      <alignment horizontal="right" shrinkToFit="0" vertical="bottom" wrapText="1"/>
    </xf>
    <xf borderId="16" fillId="0" fontId="4" numFmtId="0" xfId="0" applyAlignment="1" applyBorder="1" applyFont="1">
      <alignment vertical="bottom"/>
    </xf>
    <xf borderId="0" fillId="0" fontId="3" numFmtId="0" xfId="0" applyAlignment="1" applyFont="1">
      <alignment shrinkToFit="0" vertical="center" wrapText="1"/>
    </xf>
    <xf borderId="9" fillId="0" fontId="10" numFmtId="0" xfId="0" applyAlignment="1" applyBorder="1" applyFont="1">
      <alignment horizontal="center" readingOrder="0" shrinkToFit="0" vertical="center" wrapText="1"/>
    </xf>
    <xf borderId="0" fillId="0" fontId="4" numFmtId="0" xfId="0" applyAlignment="1" applyFont="1">
      <alignment shrinkToFit="0" vertical="bottom" wrapText="1"/>
    </xf>
    <xf borderId="0" fillId="0" fontId="4" numFmtId="0" xfId="0" applyAlignment="1" applyFont="1">
      <alignment shrinkToFit="0" vertical="center" wrapText="1"/>
    </xf>
    <xf borderId="0" fillId="0" fontId="4" numFmtId="0" xfId="0" applyAlignment="1" applyFont="1">
      <alignment shrinkToFit="0" vertical="bottom" wrapText="1"/>
    </xf>
    <xf borderId="0" fillId="0" fontId="8" numFmtId="0" xfId="0" applyAlignment="1" applyFont="1">
      <alignment horizontal="right" shrinkToFit="0" wrapText="1"/>
    </xf>
    <xf borderId="0" fillId="0" fontId="4" numFmtId="0" xfId="0" applyAlignment="1" applyFont="1">
      <alignment shrinkToFit="0" wrapText="1"/>
    </xf>
    <xf borderId="7" fillId="0" fontId="4" numFmtId="0" xfId="0" applyAlignment="1" applyBorder="1" applyFont="1">
      <alignment shrinkToFit="0" vertical="bottom" wrapText="1"/>
    </xf>
    <xf borderId="7" fillId="0" fontId="4" numFmtId="0" xfId="0" applyAlignment="1" applyBorder="1" applyFont="1">
      <alignment shrinkToFit="0" vertical="center" wrapText="1"/>
    </xf>
    <xf borderId="7" fillId="0" fontId="4" numFmtId="0" xfId="0" applyAlignment="1" applyBorder="1" applyFont="1">
      <alignment shrinkToFit="0" vertical="bottom" wrapText="1"/>
    </xf>
    <xf borderId="21" fillId="3" fontId="11" numFmtId="0" xfId="0" applyAlignment="1" applyBorder="1" applyFont="1">
      <alignment horizontal="center" readingOrder="0" shrinkToFit="0" vertical="bottom" wrapText="1"/>
    </xf>
    <xf borderId="22" fillId="0" fontId="6" numFmtId="0" xfId="0" applyBorder="1" applyFont="1"/>
    <xf borderId="0" fillId="2" fontId="10" numFmtId="0" xfId="0" applyAlignment="1" applyFont="1">
      <alignment horizontal="left" readingOrder="0" shrinkToFit="0" wrapText="1"/>
    </xf>
    <xf borderId="0" fillId="2" fontId="10" numFmtId="0" xfId="0" applyAlignment="1" applyFont="1">
      <alignment horizontal="left" readingOrder="0"/>
    </xf>
    <xf borderId="18" fillId="3" fontId="9" numFmtId="0" xfId="0" applyAlignment="1" applyBorder="1" applyFont="1">
      <alignment horizontal="center" readingOrder="0" shrinkToFit="0" wrapText="1"/>
    </xf>
    <xf borderId="0" fillId="0" fontId="2" numFmtId="165" xfId="0" applyAlignment="1" applyFont="1" applyNumberFormat="1">
      <alignment horizontal="right" shrinkToFit="0" vertical="bottom" wrapText="1"/>
    </xf>
    <xf borderId="18" fillId="8" fontId="9" numFmtId="0" xfId="0" applyAlignment="1" applyBorder="1" applyFill="1" applyFont="1">
      <alignment horizontal="center" readingOrder="0" shrinkToFit="0" wrapText="1"/>
    </xf>
    <xf borderId="7" fillId="0" fontId="6" numFmtId="0" xfId="0" applyBorder="1" applyFont="1"/>
  </cellXfs>
  <cellStyles count="1">
    <cellStyle xfId="0" name="Normal" builtinId="0"/>
  </cellStyles>
  <dxfs count="3">
    <dxf>
      <font/>
      <fill>
        <patternFill patternType="solid">
          <fgColor rgb="FFFFFF00"/>
          <bgColor rgb="FFFFFF00"/>
        </patternFill>
      </fill>
      <border/>
    </dxf>
    <dxf>
      <font/>
      <fill>
        <patternFill patternType="solid">
          <fgColor rgb="FFFF9900"/>
          <bgColor rgb="FFFF9900"/>
        </patternFill>
      </fill>
      <border/>
    </dxf>
    <dxf>
      <font/>
      <fill>
        <patternFill patternType="solid">
          <fgColor rgb="FF00FF00"/>
          <bgColor rgb="FF00FF0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cols>
    <col customWidth="1" min="1" max="1" width="30.0"/>
    <col customWidth="1" min="2" max="2" width="4.57"/>
    <col customWidth="1" min="3" max="3" width="85.14"/>
    <col customWidth="1" min="4" max="5" width="9.86"/>
    <col customWidth="1" min="6" max="6" width="14.14"/>
    <col customWidth="1" min="7" max="25" width="8.71"/>
    <col customWidth="1" min="26" max="27" width="17.29"/>
  </cols>
  <sheetData>
    <row r="1">
      <c r="A1" s="1" t="s">
        <v>0</v>
      </c>
      <c r="H1" s="2"/>
      <c r="R1" s="3"/>
      <c r="S1" s="3"/>
      <c r="T1" s="3"/>
      <c r="U1" s="3"/>
      <c r="V1" s="3"/>
      <c r="W1" s="3"/>
      <c r="X1" s="3"/>
      <c r="Y1" s="3"/>
      <c r="Z1" s="3"/>
      <c r="AA1" s="3"/>
    </row>
    <row r="2">
      <c r="A2" s="4"/>
      <c r="B2" s="5"/>
      <c r="C2" s="4"/>
      <c r="D2" s="4"/>
      <c r="E2" s="4"/>
      <c r="F2" s="4"/>
      <c r="G2" s="3"/>
      <c r="H2" s="2"/>
      <c r="I2" s="6"/>
      <c r="J2" s="6"/>
      <c r="K2" s="6"/>
      <c r="L2" s="6"/>
      <c r="M2" s="6"/>
      <c r="N2" s="6"/>
      <c r="O2" s="6"/>
      <c r="P2" s="6"/>
      <c r="Q2" s="7"/>
      <c r="R2" s="3"/>
      <c r="S2" s="3"/>
      <c r="T2" s="3"/>
      <c r="U2" s="3"/>
      <c r="V2" s="3"/>
      <c r="W2" s="3"/>
      <c r="X2" s="3"/>
      <c r="Y2" s="3"/>
      <c r="Z2" s="3"/>
      <c r="AA2" s="3"/>
    </row>
    <row r="3">
      <c r="A3" s="8" t="s">
        <v>1</v>
      </c>
      <c r="C3" s="9"/>
      <c r="D3" s="10"/>
      <c r="E3" s="10"/>
      <c r="F3" s="10"/>
      <c r="G3" s="10"/>
      <c r="H3" s="11"/>
      <c r="I3" s="12" t="s">
        <v>2</v>
      </c>
      <c r="R3" s="3"/>
      <c r="S3" s="3"/>
      <c r="T3" s="3"/>
      <c r="U3" s="3"/>
      <c r="V3" s="3"/>
      <c r="W3" s="3"/>
      <c r="X3" s="3"/>
      <c r="Y3" s="3"/>
      <c r="Z3" s="3"/>
      <c r="AA3" s="3"/>
    </row>
    <row r="4">
      <c r="A4" s="13"/>
      <c r="B4" s="5"/>
      <c r="C4" s="14"/>
      <c r="D4" s="14"/>
      <c r="E4" s="14"/>
      <c r="F4" s="14"/>
      <c r="G4" s="3"/>
      <c r="H4" s="11"/>
      <c r="I4" s="12" t="s">
        <v>3</v>
      </c>
      <c r="R4" s="3"/>
      <c r="S4" s="3"/>
      <c r="T4" s="3"/>
      <c r="U4" s="3"/>
      <c r="V4" s="3"/>
      <c r="W4" s="3"/>
      <c r="X4" s="3"/>
      <c r="Y4" s="3"/>
      <c r="Z4" s="3"/>
      <c r="AA4" s="3"/>
    </row>
    <row r="5">
      <c r="A5" s="8" t="s">
        <v>4</v>
      </c>
      <c r="C5" s="9"/>
      <c r="D5" s="10"/>
      <c r="E5" s="10"/>
      <c r="F5" s="10"/>
      <c r="G5" s="10"/>
      <c r="H5" s="11"/>
      <c r="I5" s="15" t="s">
        <v>5</v>
      </c>
      <c r="R5" s="3"/>
      <c r="S5" s="3"/>
      <c r="T5" s="3"/>
      <c r="U5" s="3"/>
      <c r="V5" s="3"/>
      <c r="W5" s="3"/>
      <c r="X5" s="3"/>
      <c r="Y5" s="3"/>
      <c r="Z5" s="3"/>
      <c r="AA5" s="3"/>
    </row>
    <row r="6">
      <c r="A6" s="8" t="s">
        <v>6</v>
      </c>
      <c r="C6" s="9"/>
      <c r="D6" s="10"/>
      <c r="E6" s="10"/>
      <c r="F6" s="10"/>
      <c r="G6" s="10"/>
      <c r="H6" s="11"/>
      <c r="I6" s="12" t="s">
        <v>7</v>
      </c>
      <c r="R6" s="3"/>
      <c r="S6" s="3"/>
      <c r="T6" s="3"/>
      <c r="U6" s="3"/>
      <c r="V6" s="3"/>
      <c r="W6" s="3"/>
      <c r="X6" s="3"/>
      <c r="Y6" s="3"/>
      <c r="Z6" s="3"/>
      <c r="AA6" s="3"/>
    </row>
    <row r="7">
      <c r="A7" s="8" t="s">
        <v>8</v>
      </c>
      <c r="C7" s="9"/>
      <c r="D7" s="10"/>
      <c r="E7" s="10"/>
      <c r="F7" s="10"/>
      <c r="G7" s="10"/>
      <c r="H7" s="11"/>
      <c r="I7" s="12" t="s">
        <v>9</v>
      </c>
      <c r="R7" s="3"/>
      <c r="S7" s="3"/>
      <c r="T7" s="3"/>
      <c r="U7" s="3"/>
      <c r="V7" s="3"/>
      <c r="W7" s="3"/>
      <c r="X7" s="3"/>
      <c r="Y7" s="3"/>
      <c r="Z7" s="3"/>
      <c r="AA7" s="3"/>
    </row>
    <row r="8">
      <c r="A8" s="13"/>
      <c r="B8" s="5"/>
      <c r="C8" s="14"/>
      <c r="D8" s="14"/>
      <c r="E8" s="14"/>
      <c r="F8" s="14"/>
      <c r="G8" s="3"/>
      <c r="H8" s="11"/>
      <c r="I8" s="16" t="s">
        <v>10</v>
      </c>
      <c r="Q8" s="17"/>
      <c r="R8" s="3"/>
      <c r="S8" s="3"/>
      <c r="T8" s="3"/>
      <c r="U8" s="3"/>
      <c r="V8" s="3"/>
      <c r="W8" s="3"/>
      <c r="X8" s="3"/>
      <c r="Y8" s="3"/>
      <c r="Z8" s="3"/>
      <c r="AA8" s="3"/>
    </row>
    <row r="9">
      <c r="A9" s="8" t="s">
        <v>11</v>
      </c>
      <c r="C9" s="18"/>
      <c r="D9" s="10"/>
      <c r="E9" s="10"/>
      <c r="F9" s="10"/>
      <c r="G9" s="10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</row>
    <row r="10">
      <c r="A10" s="4"/>
      <c r="B10" s="5"/>
      <c r="C10" s="4"/>
      <c r="D10" s="4"/>
      <c r="E10" s="4"/>
      <c r="F10" s="4"/>
      <c r="G10" s="3"/>
      <c r="H10" s="3"/>
      <c r="I10" s="19"/>
      <c r="J10" s="19"/>
      <c r="K10" s="19"/>
      <c r="L10" s="19"/>
      <c r="M10" s="19"/>
      <c r="N10" s="19"/>
      <c r="O10" s="19"/>
      <c r="P10" s="19"/>
      <c r="Q10" s="19"/>
      <c r="R10" s="3"/>
      <c r="S10" s="3"/>
      <c r="T10" s="3"/>
      <c r="U10" s="3"/>
      <c r="V10" s="3"/>
      <c r="W10" s="3"/>
      <c r="X10" s="3"/>
      <c r="Y10" s="3"/>
      <c r="Z10" s="3"/>
      <c r="AA10" s="3"/>
    </row>
    <row r="11">
      <c r="A11" s="4"/>
      <c r="B11" s="5"/>
      <c r="C11" s="4"/>
      <c r="D11" s="4"/>
      <c r="E11" s="4"/>
      <c r="F11" s="4"/>
      <c r="G11" s="3"/>
      <c r="H11" s="3"/>
      <c r="I11" s="14"/>
      <c r="J11" s="14"/>
      <c r="K11" s="14"/>
      <c r="L11" s="14"/>
      <c r="M11" s="14"/>
      <c r="N11" s="14"/>
      <c r="O11" s="14"/>
      <c r="P11" s="14"/>
      <c r="Q11" s="14"/>
      <c r="R11" s="3"/>
      <c r="S11" s="3"/>
      <c r="T11" s="3"/>
      <c r="U11" s="3"/>
      <c r="V11" s="3"/>
      <c r="W11" s="3"/>
      <c r="X11" s="3"/>
      <c r="Y11" s="3"/>
      <c r="Z11" s="3"/>
      <c r="AA11" s="3"/>
    </row>
    <row r="12">
      <c r="A12" s="20" t="s">
        <v>12</v>
      </c>
      <c r="B12" s="21"/>
      <c r="C12" s="21"/>
      <c r="D12" s="21"/>
      <c r="E12" s="21"/>
      <c r="F12" s="21"/>
      <c r="G12" s="22"/>
      <c r="H12" s="3"/>
      <c r="I12" s="14"/>
      <c r="J12" s="14"/>
      <c r="K12" s="14"/>
      <c r="L12" s="14"/>
      <c r="M12" s="14"/>
      <c r="N12" s="14"/>
      <c r="O12" s="14"/>
      <c r="P12" s="14"/>
      <c r="Q12" s="14"/>
      <c r="R12" s="3"/>
      <c r="S12" s="3"/>
      <c r="T12" s="3"/>
      <c r="U12" s="3"/>
      <c r="V12" s="3"/>
      <c r="W12" s="3"/>
      <c r="X12" s="3"/>
      <c r="Y12" s="3"/>
      <c r="Z12" s="3"/>
      <c r="AA12" s="3"/>
    </row>
    <row r="13">
      <c r="A13" s="23" t="s">
        <v>13</v>
      </c>
      <c r="B13" s="21"/>
      <c r="C13" s="21"/>
      <c r="D13" s="21"/>
      <c r="E13" s="21"/>
      <c r="F13" s="21"/>
      <c r="G13" s="22"/>
      <c r="H13" s="3"/>
      <c r="I13" s="14"/>
      <c r="J13" s="14"/>
      <c r="K13" s="14"/>
      <c r="L13" s="14"/>
      <c r="M13" s="14"/>
      <c r="N13" s="14"/>
      <c r="O13" s="14"/>
      <c r="P13" s="14"/>
      <c r="Q13" s="14"/>
      <c r="R13" s="3"/>
      <c r="S13" s="3"/>
      <c r="T13" s="3"/>
      <c r="U13" s="3"/>
      <c r="V13" s="3"/>
      <c r="W13" s="3"/>
      <c r="X13" s="3"/>
      <c r="Y13" s="3"/>
      <c r="Z13" s="3"/>
      <c r="AA13" s="3"/>
    </row>
    <row r="14">
      <c r="A14" s="24" t="s">
        <v>14</v>
      </c>
      <c r="B14" s="25" t="s">
        <v>15</v>
      </c>
      <c r="C14" s="25" t="s">
        <v>16</v>
      </c>
      <c r="D14" s="26" t="s">
        <v>17</v>
      </c>
      <c r="E14" s="25" t="s">
        <v>18</v>
      </c>
      <c r="F14" s="25" t="s">
        <v>19</v>
      </c>
      <c r="G14" s="27" t="s">
        <v>20</v>
      </c>
      <c r="H14" s="3"/>
      <c r="I14" s="14"/>
      <c r="J14" s="14"/>
      <c r="K14" s="14"/>
      <c r="L14" s="14"/>
      <c r="M14" s="14"/>
      <c r="N14" s="14"/>
      <c r="O14" s="14"/>
      <c r="P14" s="14"/>
      <c r="Q14" s="14"/>
      <c r="R14" s="3"/>
      <c r="S14" s="3"/>
      <c r="T14" s="3"/>
      <c r="U14" s="3"/>
      <c r="V14" s="3"/>
      <c r="W14" s="3"/>
      <c r="X14" s="3"/>
      <c r="Y14" s="3"/>
      <c r="Z14" s="3"/>
      <c r="AA14" s="3"/>
    </row>
    <row r="15">
      <c r="A15" s="28" t="s">
        <v>21</v>
      </c>
      <c r="B15" s="29">
        <v>1.0</v>
      </c>
      <c r="C15" s="30" t="s">
        <v>22</v>
      </c>
      <c r="D15" s="31"/>
      <c r="E15" s="32"/>
      <c r="F15" s="33">
        <f t="shared" ref="F15:F16" si="1">E15*B15</f>
        <v>0</v>
      </c>
      <c r="G15" s="34"/>
      <c r="H15" s="3"/>
      <c r="I15" s="14"/>
      <c r="J15" s="14"/>
      <c r="K15" s="14"/>
      <c r="L15" s="14"/>
      <c r="M15" s="14"/>
      <c r="N15" s="14"/>
      <c r="O15" s="14"/>
      <c r="P15" s="14"/>
      <c r="Q15" s="14"/>
      <c r="R15" s="3"/>
      <c r="S15" s="3"/>
      <c r="T15" s="3"/>
      <c r="U15" s="3"/>
      <c r="V15" s="3"/>
      <c r="W15" s="3"/>
      <c r="X15" s="3"/>
      <c r="Y15" s="3"/>
      <c r="Z15" s="3"/>
      <c r="AA15" s="3"/>
    </row>
    <row r="16">
      <c r="A16" s="35"/>
      <c r="B16" s="36"/>
      <c r="C16" s="37"/>
      <c r="D16" s="31"/>
      <c r="E16" s="38"/>
      <c r="F16" s="33">
        <f t="shared" si="1"/>
        <v>0</v>
      </c>
      <c r="G16" s="34"/>
      <c r="H16" s="3"/>
      <c r="I16" s="14"/>
      <c r="J16" s="14"/>
      <c r="K16" s="14"/>
      <c r="L16" s="14"/>
      <c r="M16" s="14"/>
      <c r="N16" s="14"/>
      <c r="O16" s="14"/>
      <c r="P16" s="14"/>
      <c r="Q16" s="14"/>
      <c r="R16" s="3"/>
      <c r="S16" s="3"/>
      <c r="T16" s="3"/>
      <c r="U16" s="3"/>
      <c r="V16" s="3"/>
      <c r="W16" s="3"/>
      <c r="X16" s="3"/>
      <c r="Y16" s="3"/>
      <c r="Z16" s="3"/>
      <c r="AA16" s="3"/>
    </row>
    <row r="17">
      <c r="A17" s="39" t="s">
        <v>23</v>
      </c>
      <c r="B17" s="40"/>
      <c r="C17" s="40"/>
      <c r="D17" s="40"/>
      <c r="E17" s="40"/>
      <c r="F17" s="40"/>
      <c r="G17" s="41"/>
      <c r="H17" s="3"/>
      <c r="I17" s="14"/>
      <c r="J17" s="14"/>
      <c r="K17" s="14"/>
      <c r="L17" s="14"/>
      <c r="M17" s="14"/>
      <c r="N17" s="14"/>
      <c r="O17" s="14"/>
      <c r="P17" s="14"/>
      <c r="Q17" s="14"/>
      <c r="R17" s="3"/>
      <c r="S17" s="3"/>
      <c r="T17" s="3"/>
      <c r="U17" s="3"/>
      <c r="V17" s="3"/>
      <c r="W17" s="3"/>
      <c r="X17" s="3"/>
      <c r="Y17" s="3"/>
      <c r="Z17" s="3"/>
      <c r="AA17" s="3"/>
    </row>
    <row r="18">
      <c r="A18" s="42"/>
      <c r="B18" s="43"/>
      <c r="C18" s="44"/>
      <c r="E18" s="32"/>
      <c r="F18" s="33">
        <f>E18*B18</f>
        <v>0</v>
      </c>
      <c r="G18" s="34"/>
      <c r="H18" s="3"/>
      <c r="I18" s="14"/>
      <c r="J18" s="14"/>
      <c r="K18" s="14"/>
      <c r="L18" s="14"/>
      <c r="M18" s="14"/>
      <c r="N18" s="14"/>
      <c r="O18" s="14"/>
      <c r="P18" s="14"/>
      <c r="Q18" s="14"/>
      <c r="R18" s="3"/>
      <c r="S18" s="3"/>
      <c r="T18" s="3"/>
      <c r="U18" s="3"/>
      <c r="V18" s="3"/>
      <c r="W18" s="3"/>
      <c r="X18" s="3"/>
      <c r="Y18" s="3"/>
      <c r="Z18" s="3"/>
      <c r="AA18" s="3"/>
    </row>
    <row r="19">
      <c r="A19" s="39" t="s">
        <v>24</v>
      </c>
      <c r="B19" s="40"/>
      <c r="C19" s="40"/>
      <c r="D19" s="40"/>
      <c r="E19" s="40"/>
      <c r="F19" s="40"/>
      <c r="G19" s="41"/>
      <c r="H19" s="3"/>
      <c r="I19" s="14"/>
      <c r="J19" s="14"/>
      <c r="K19" s="14"/>
      <c r="L19" s="14"/>
      <c r="M19" s="14"/>
      <c r="N19" s="14"/>
      <c r="O19" s="14"/>
      <c r="P19" s="14"/>
      <c r="Q19" s="14"/>
      <c r="R19" s="3"/>
      <c r="S19" s="3"/>
      <c r="T19" s="3"/>
      <c r="U19" s="3"/>
      <c r="V19" s="3"/>
      <c r="W19" s="3"/>
      <c r="X19" s="3"/>
      <c r="Y19" s="3"/>
      <c r="Z19" s="3"/>
      <c r="AA19" s="3"/>
    </row>
    <row r="20">
      <c r="A20" s="28" t="s">
        <v>25</v>
      </c>
      <c r="B20" s="29">
        <v>1.0</v>
      </c>
      <c r="C20" s="30" t="s">
        <v>26</v>
      </c>
      <c r="E20" s="32"/>
      <c r="F20" s="33">
        <f t="shared" ref="F20:F21" si="2">E20*B20</f>
        <v>0</v>
      </c>
      <c r="G20" s="34"/>
      <c r="H20" s="3"/>
      <c r="I20" s="14"/>
      <c r="J20" s="14"/>
      <c r="K20" s="14"/>
      <c r="L20" s="14"/>
      <c r="M20" s="14"/>
      <c r="N20" s="14"/>
      <c r="O20" s="14"/>
      <c r="P20" s="14"/>
      <c r="Q20" s="14"/>
      <c r="R20" s="3"/>
      <c r="S20" s="3"/>
      <c r="T20" s="3"/>
      <c r="U20" s="3"/>
      <c r="V20" s="3"/>
      <c r="W20" s="3"/>
      <c r="X20" s="3"/>
      <c r="Y20" s="3"/>
      <c r="Z20" s="3"/>
      <c r="AA20" s="3"/>
    </row>
    <row r="21">
      <c r="A21" s="45"/>
      <c r="B21" s="46"/>
      <c r="C21" s="47"/>
      <c r="D21" s="48"/>
      <c r="E21" s="38"/>
      <c r="F21" s="49">
        <f t="shared" si="2"/>
        <v>0</v>
      </c>
      <c r="G21" s="50"/>
      <c r="H21" s="3"/>
      <c r="I21" s="14"/>
      <c r="J21" s="14"/>
      <c r="K21" s="14"/>
      <c r="L21" s="14"/>
      <c r="M21" s="14"/>
      <c r="N21" s="14"/>
      <c r="O21" s="14"/>
      <c r="P21" s="14"/>
      <c r="Q21" s="14"/>
      <c r="R21" s="3"/>
      <c r="S21" s="3"/>
      <c r="T21" s="3"/>
      <c r="U21" s="3"/>
      <c r="V21" s="3"/>
      <c r="W21" s="3"/>
      <c r="X21" s="3"/>
      <c r="Y21" s="3"/>
      <c r="Z21" s="3"/>
      <c r="AA21" s="3"/>
    </row>
    <row r="22">
      <c r="A22" s="51" t="s">
        <v>27</v>
      </c>
      <c r="F22" s="52">
        <f>SUMIFS(F15:F21,G15:G21,"Yes")</f>
        <v>0</v>
      </c>
      <c r="G22" s="11"/>
      <c r="H22" s="3"/>
      <c r="I22" s="14"/>
      <c r="J22" s="14"/>
      <c r="K22" s="14"/>
      <c r="L22" s="14"/>
      <c r="M22" s="14"/>
      <c r="N22" s="14"/>
      <c r="O22" s="14"/>
      <c r="P22" s="14"/>
      <c r="Q22" s="14"/>
      <c r="R22" s="3"/>
      <c r="S22" s="3"/>
      <c r="T22" s="3"/>
      <c r="U22" s="3"/>
      <c r="V22" s="3"/>
      <c r="W22" s="3"/>
      <c r="X22" s="3"/>
      <c r="Y22" s="3"/>
      <c r="Z22" s="3"/>
      <c r="AA22" s="3"/>
    </row>
    <row r="23">
      <c r="A23" s="51" t="s">
        <v>28</v>
      </c>
      <c r="F23" s="52">
        <f>7.75%*F22</f>
        <v>0</v>
      </c>
      <c r="G23" s="11"/>
      <c r="H23" s="3"/>
      <c r="I23" s="14"/>
      <c r="J23" s="14"/>
      <c r="K23" s="14"/>
      <c r="L23" s="14"/>
      <c r="M23" s="14"/>
      <c r="N23" s="14"/>
      <c r="O23" s="14"/>
      <c r="P23" s="14"/>
      <c r="Q23" s="14"/>
      <c r="R23" s="3"/>
      <c r="S23" s="3"/>
      <c r="T23" s="3"/>
      <c r="U23" s="3"/>
      <c r="V23" s="3"/>
      <c r="W23" s="3"/>
      <c r="X23" s="3"/>
      <c r="Y23" s="3"/>
      <c r="Z23" s="3"/>
      <c r="AA23" s="3"/>
    </row>
    <row r="24">
      <c r="A24" s="51" t="s">
        <v>29</v>
      </c>
      <c r="F24" s="53">
        <f t="array" ref="F24">SUMIFS(F15:F21,G15:G21,{"","No"})</f>
        <v>0</v>
      </c>
      <c r="G24" s="11"/>
      <c r="H24" s="3"/>
      <c r="I24" s="14"/>
      <c r="J24" s="14"/>
      <c r="K24" s="14"/>
      <c r="L24" s="14"/>
      <c r="M24" s="14"/>
      <c r="N24" s="14"/>
      <c r="O24" s="14"/>
      <c r="P24" s="14"/>
      <c r="Q24" s="14"/>
      <c r="R24" s="3"/>
      <c r="S24" s="3"/>
      <c r="T24" s="3"/>
      <c r="U24" s="3"/>
      <c r="V24" s="3"/>
      <c r="W24" s="3"/>
      <c r="X24" s="3"/>
      <c r="Y24" s="3"/>
      <c r="Z24" s="3"/>
      <c r="AA24" s="3"/>
    </row>
    <row r="25">
      <c r="A25" s="54" t="s">
        <v>30</v>
      </c>
      <c r="B25" s="48"/>
      <c r="C25" s="48"/>
      <c r="D25" s="48"/>
      <c r="E25" s="48"/>
      <c r="F25" s="55">
        <v>0.0</v>
      </c>
      <c r="G25" s="11"/>
      <c r="H25" s="3"/>
      <c r="I25" s="14"/>
      <c r="J25" s="14"/>
      <c r="K25" s="14"/>
      <c r="L25" s="14"/>
      <c r="M25" s="14"/>
      <c r="N25" s="14"/>
      <c r="O25" s="14"/>
      <c r="P25" s="14"/>
      <c r="Q25" s="14"/>
      <c r="R25" s="3"/>
      <c r="S25" s="3"/>
      <c r="T25" s="3"/>
      <c r="U25" s="3"/>
      <c r="V25" s="3"/>
      <c r="W25" s="3"/>
      <c r="X25" s="3"/>
      <c r="Y25" s="3"/>
      <c r="Z25" s="3"/>
      <c r="AA25" s="3"/>
    </row>
    <row r="26">
      <c r="A26" s="51" t="s">
        <v>31</v>
      </c>
      <c r="F26" s="56">
        <f>SUM(F22:F25)</f>
        <v>0</v>
      </c>
      <c r="G26" s="11"/>
      <c r="H26" s="57" t="s">
        <v>32</v>
      </c>
      <c r="I26" s="14"/>
      <c r="J26" s="14"/>
      <c r="K26" s="14"/>
      <c r="L26" s="14"/>
      <c r="M26" s="14"/>
      <c r="N26" s="14"/>
      <c r="O26" s="14"/>
      <c r="P26" s="14"/>
      <c r="Q26" s="14"/>
      <c r="R26" s="3"/>
      <c r="S26" s="3"/>
      <c r="T26" s="3"/>
      <c r="U26" s="3"/>
      <c r="V26" s="3"/>
      <c r="W26" s="3"/>
      <c r="X26" s="3"/>
      <c r="Y26" s="3"/>
      <c r="Z26" s="3"/>
      <c r="AA26" s="3"/>
    </row>
    <row r="27">
      <c r="A27" s="4"/>
      <c r="B27" s="5"/>
      <c r="C27" s="4"/>
      <c r="D27" s="4"/>
      <c r="E27" s="4"/>
      <c r="F27" s="4"/>
      <c r="G27" s="3"/>
      <c r="H27" s="3"/>
      <c r="I27" s="14"/>
      <c r="J27" s="14"/>
      <c r="K27" s="14"/>
      <c r="L27" s="14"/>
      <c r="M27" s="14"/>
      <c r="N27" s="14"/>
      <c r="O27" s="14"/>
      <c r="P27" s="14"/>
      <c r="Q27" s="14"/>
      <c r="R27" s="3"/>
      <c r="S27" s="3"/>
      <c r="T27" s="3"/>
      <c r="U27" s="3"/>
      <c r="V27" s="3"/>
      <c r="W27" s="3"/>
      <c r="X27" s="3"/>
      <c r="Y27" s="3"/>
      <c r="Z27" s="3"/>
      <c r="AA27" s="3"/>
    </row>
    <row r="28">
      <c r="A28" s="4"/>
      <c r="B28" s="5"/>
      <c r="C28" s="4"/>
      <c r="D28" s="4"/>
      <c r="E28" s="4"/>
      <c r="F28" s="4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</row>
    <row r="29">
      <c r="A29" s="4"/>
      <c r="B29" s="5"/>
      <c r="C29" s="4"/>
      <c r="D29" s="4"/>
      <c r="E29" s="4"/>
      <c r="F29" s="4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</row>
    <row r="30">
      <c r="A30" s="4"/>
      <c r="B30" s="5"/>
      <c r="C30" s="4"/>
      <c r="D30" s="4"/>
      <c r="E30" s="4"/>
      <c r="F30" s="4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</row>
    <row r="31">
      <c r="A31" s="8" t="s">
        <v>1</v>
      </c>
      <c r="C31" s="58" t="str">
        <f>$C$3</f>
        <v/>
      </c>
      <c r="D31" s="10"/>
      <c r="E31" s="10"/>
      <c r="F31" s="10"/>
      <c r="G31" s="10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</row>
    <row r="32">
      <c r="A32" s="13"/>
      <c r="B32" s="5"/>
      <c r="C32" s="14"/>
      <c r="D32" s="14"/>
      <c r="E32" s="14"/>
      <c r="F32" s="14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</row>
    <row r="33">
      <c r="A33" s="8" t="s">
        <v>4</v>
      </c>
      <c r="C33" s="58" t="str">
        <f>$C$5</f>
        <v/>
      </c>
      <c r="D33" s="10"/>
      <c r="E33" s="10"/>
      <c r="F33" s="10"/>
      <c r="G33" s="10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</row>
    <row r="34">
      <c r="A34" s="8" t="s">
        <v>6</v>
      </c>
      <c r="C34" s="58" t="str">
        <f>$C$6</f>
        <v/>
      </c>
      <c r="D34" s="10"/>
      <c r="E34" s="10"/>
      <c r="F34" s="10"/>
      <c r="G34" s="10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</row>
    <row r="35">
      <c r="A35" s="8" t="s">
        <v>8</v>
      </c>
      <c r="C35" s="58" t="str">
        <f>$C$7</f>
        <v/>
      </c>
      <c r="D35" s="10"/>
      <c r="E35" s="10"/>
      <c r="F35" s="10"/>
      <c r="G35" s="10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</row>
    <row r="36">
      <c r="A36" s="13"/>
      <c r="B36" s="5"/>
      <c r="C36" s="14"/>
      <c r="D36" s="14"/>
      <c r="E36" s="14"/>
      <c r="F36" s="14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>
      <c r="A37" s="8" t="s">
        <v>11</v>
      </c>
      <c r="C37" s="58" t="str">
        <f>$C$9</f>
        <v/>
      </c>
      <c r="D37" s="10"/>
      <c r="E37" s="10"/>
      <c r="F37" s="10"/>
      <c r="G37" s="10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>
      <c r="A38" s="4"/>
      <c r="B38" s="5"/>
      <c r="C38" s="4"/>
      <c r="D38" s="4"/>
      <c r="E38" s="4"/>
      <c r="F38" s="4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>
      <c r="A39" s="4"/>
      <c r="B39" s="5"/>
      <c r="C39" s="4"/>
      <c r="D39" s="4"/>
      <c r="E39" s="4"/>
      <c r="F39" s="4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>
      <c r="A40" s="59" t="s">
        <v>33</v>
      </c>
      <c r="B40" s="60"/>
      <c r="C40" s="60"/>
      <c r="D40" s="60"/>
      <c r="E40" s="60"/>
      <c r="F40" s="60"/>
      <c r="G40" s="61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</row>
    <row r="41">
      <c r="A41" s="23" t="s">
        <v>13</v>
      </c>
      <c r="B41" s="21"/>
      <c r="C41" s="21"/>
      <c r="D41" s="21"/>
      <c r="E41" s="21"/>
      <c r="F41" s="21"/>
      <c r="G41" s="22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</row>
    <row r="42">
      <c r="A42" s="24" t="s">
        <v>14</v>
      </c>
      <c r="B42" s="25" t="s">
        <v>15</v>
      </c>
      <c r="C42" s="25" t="s">
        <v>16</v>
      </c>
      <c r="D42" s="26" t="s">
        <v>17</v>
      </c>
      <c r="E42" s="25" t="s">
        <v>18</v>
      </c>
      <c r="F42" s="25" t="s">
        <v>19</v>
      </c>
      <c r="G42" s="27" t="s">
        <v>20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</row>
    <row r="43">
      <c r="A43" s="28" t="s">
        <v>34</v>
      </c>
      <c r="B43" s="29">
        <v>1.0</v>
      </c>
      <c r="C43" s="30" t="s">
        <v>22</v>
      </c>
      <c r="D43" s="31"/>
      <c r="E43" s="32"/>
      <c r="F43" s="33">
        <f t="shared" ref="F43:F44" si="3">E43*B43</f>
        <v>0</v>
      </c>
      <c r="G43" s="34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</row>
    <row r="44">
      <c r="A44" s="35"/>
      <c r="B44" s="36"/>
      <c r="C44" s="37"/>
      <c r="D44" s="31"/>
      <c r="E44" s="38"/>
      <c r="F44" s="33">
        <f t="shared" si="3"/>
        <v>0</v>
      </c>
      <c r="G44" s="34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</row>
    <row r="45">
      <c r="A45" s="39" t="s">
        <v>23</v>
      </c>
      <c r="B45" s="40"/>
      <c r="C45" s="40"/>
      <c r="D45" s="40"/>
      <c r="E45" s="40"/>
      <c r="F45" s="40"/>
      <c r="G45" s="41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</row>
    <row r="46">
      <c r="A46" s="42"/>
      <c r="B46" s="43"/>
      <c r="C46" s="44"/>
      <c r="E46" s="32"/>
      <c r="F46" s="33">
        <f>E46*B46</f>
        <v>0</v>
      </c>
      <c r="G46" s="34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</row>
    <row r="47">
      <c r="A47" s="39" t="s">
        <v>24</v>
      </c>
      <c r="B47" s="40"/>
      <c r="C47" s="40"/>
      <c r="D47" s="40"/>
      <c r="E47" s="40"/>
      <c r="F47" s="40"/>
      <c r="G47" s="41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</row>
    <row r="48">
      <c r="A48" s="28" t="s">
        <v>35</v>
      </c>
      <c r="B48" s="29">
        <v>1.0</v>
      </c>
      <c r="C48" s="30" t="s">
        <v>26</v>
      </c>
      <c r="E48" s="32"/>
      <c r="F48" s="33">
        <f t="shared" ref="F48:F49" si="4">E48*B48</f>
        <v>0</v>
      </c>
      <c r="G48" s="34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</row>
    <row r="49">
      <c r="A49" s="45"/>
      <c r="B49" s="46"/>
      <c r="C49" s="47"/>
      <c r="D49" s="48"/>
      <c r="E49" s="38"/>
      <c r="F49" s="49">
        <f t="shared" si="4"/>
        <v>0</v>
      </c>
      <c r="G49" s="50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</row>
    <row r="50">
      <c r="A50" s="51" t="s">
        <v>27</v>
      </c>
      <c r="F50" s="52">
        <f>SUMIFS(F43:F49,G43:G49,"Yes")</f>
        <v>0</v>
      </c>
      <c r="G50" s="11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</row>
    <row r="51">
      <c r="A51" s="51" t="s">
        <v>28</v>
      </c>
      <c r="F51" s="52">
        <f>7.75%*F50</f>
        <v>0</v>
      </c>
      <c r="G51" s="11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>
      <c r="A52" s="51" t="s">
        <v>29</v>
      </c>
      <c r="F52" s="53">
        <f t="array" ref="F52">SUMIFS(F43:F49,G43:G49,{"","No"})</f>
        <v>0</v>
      </c>
      <c r="G52" s="11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>
      <c r="A53" s="54" t="s">
        <v>30</v>
      </c>
      <c r="B53" s="48"/>
      <c r="C53" s="48"/>
      <c r="D53" s="48"/>
      <c r="E53" s="48"/>
      <c r="F53" s="55">
        <v>0.0</v>
      </c>
      <c r="G53" s="11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</row>
    <row r="54">
      <c r="A54" s="51" t="s">
        <v>31</v>
      </c>
      <c r="F54" s="56">
        <f>SUM(F50:F53)</f>
        <v>0</v>
      </c>
      <c r="G54" s="11"/>
      <c r="H54" s="57" t="s">
        <v>36</v>
      </c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>
      <c r="A55" s="4"/>
      <c r="B55" s="5"/>
      <c r="C55" s="4"/>
      <c r="D55" s="4"/>
      <c r="E55" s="4"/>
      <c r="F55" s="4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</row>
    <row r="56">
      <c r="A56" s="4"/>
      <c r="B56" s="5"/>
      <c r="C56" s="4"/>
      <c r="D56" s="4"/>
      <c r="E56" s="4"/>
      <c r="F56" s="4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</row>
    <row r="57">
      <c r="A57" s="4"/>
      <c r="B57" s="5"/>
      <c r="C57" s="4"/>
      <c r="D57" s="4"/>
      <c r="E57" s="4"/>
      <c r="F57" s="4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</row>
    <row r="58">
      <c r="A58" s="4"/>
      <c r="B58" s="5"/>
      <c r="C58" s="4"/>
      <c r="D58" s="4"/>
      <c r="E58" s="4"/>
      <c r="F58" s="4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</row>
    <row r="59">
      <c r="A59" s="8" t="s">
        <v>1</v>
      </c>
      <c r="C59" s="58" t="str">
        <f>$C$3</f>
        <v/>
      </c>
      <c r="D59" s="10"/>
      <c r="E59" s="10"/>
      <c r="F59" s="10"/>
      <c r="G59" s="10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</row>
    <row r="60">
      <c r="A60" s="13"/>
      <c r="B60" s="5"/>
      <c r="C60" s="14"/>
      <c r="D60" s="14"/>
      <c r="E60" s="14"/>
      <c r="F60" s="14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</row>
    <row r="61">
      <c r="A61" s="8" t="s">
        <v>4</v>
      </c>
      <c r="C61" s="58" t="str">
        <f>$C$5</f>
        <v/>
      </c>
      <c r="D61" s="10"/>
      <c r="E61" s="10"/>
      <c r="F61" s="10"/>
      <c r="G61" s="10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</row>
    <row r="62">
      <c r="A62" s="8" t="s">
        <v>6</v>
      </c>
      <c r="C62" s="58" t="str">
        <f>$C$6</f>
        <v/>
      </c>
      <c r="D62" s="10"/>
      <c r="E62" s="10"/>
      <c r="F62" s="10"/>
      <c r="G62" s="10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</row>
    <row r="63">
      <c r="A63" s="8" t="s">
        <v>8</v>
      </c>
      <c r="C63" s="58" t="str">
        <f>$C$7</f>
        <v/>
      </c>
      <c r="D63" s="10"/>
      <c r="E63" s="10"/>
      <c r="F63" s="10"/>
      <c r="G63" s="10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</row>
    <row r="64">
      <c r="A64" s="13"/>
      <c r="B64" s="5"/>
      <c r="C64" s="14"/>
      <c r="D64" s="14"/>
      <c r="E64" s="14"/>
      <c r="F64" s="14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</row>
    <row r="65">
      <c r="A65" s="8" t="s">
        <v>11</v>
      </c>
      <c r="C65" s="58" t="str">
        <f>$C$9</f>
        <v/>
      </c>
      <c r="D65" s="10"/>
      <c r="E65" s="10"/>
      <c r="F65" s="10"/>
      <c r="G65" s="10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</row>
    <row r="66">
      <c r="A66" s="4"/>
      <c r="B66" s="5"/>
      <c r="C66" s="4"/>
      <c r="D66" s="4"/>
      <c r="E66" s="4"/>
      <c r="F66" s="4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</row>
    <row r="67">
      <c r="A67" s="4"/>
      <c r="B67" s="5"/>
      <c r="C67" s="4"/>
      <c r="D67" s="4"/>
      <c r="E67" s="4"/>
      <c r="F67" s="4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>
      <c r="A68" s="59" t="s">
        <v>37</v>
      </c>
      <c r="B68" s="60"/>
      <c r="C68" s="60"/>
      <c r="D68" s="60"/>
      <c r="E68" s="60"/>
      <c r="F68" s="60"/>
      <c r="G68" s="61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</row>
    <row r="69">
      <c r="A69" s="23" t="s">
        <v>13</v>
      </c>
      <c r="B69" s="21"/>
      <c r="C69" s="21"/>
      <c r="D69" s="21"/>
      <c r="E69" s="21"/>
      <c r="F69" s="21"/>
      <c r="G69" s="22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</row>
    <row r="70">
      <c r="A70" s="24" t="s">
        <v>14</v>
      </c>
      <c r="B70" s="25" t="s">
        <v>15</v>
      </c>
      <c r="C70" s="25" t="s">
        <v>16</v>
      </c>
      <c r="D70" s="26" t="s">
        <v>17</v>
      </c>
      <c r="E70" s="25" t="s">
        <v>18</v>
      </c>
      <c r="F70" s="25" t="s">
        <v>19</v>
      </c>
      <c r="G70" s="27" t="s">
        <v>20</v>
      </c>
      <c r="H70" s="3"/>
      <c r="I70" s="14"/>
      <c r="J70" s="14"/>
      <c r="K70" s="14"/>
      <c r="L70" s="14"/>
      <c r="M70" s="14"/>
      <c r="N70" s="14"/>
      <c r="O70" s="14"/>
      <c r="P70" s="14"/>
      <c r="Q70" s="14"/>
      <c r="R70" s="3"/>
      <c r="S70" s="3"/>
      <c r="T70" s="3"/>
      <c r="U70" s="3"/>
      <c r="V70" s="3"/>
      <c r="W70" s="3"/>
      <c r="X70" s="3"/>
      <c r="Y70" s="3"/>
      <c r="Z70" s="3"/>
      <c r="AA70" s="3"/>
    </row>
    <row r="71">
      <c r="A71" s="28" t="s">
        <v>21</v>
      </c>
      <c r="B71" s="29">
        <v>1.0</v>
      </c>
      <c r="C71" s="30" t="s">
        <v>22</v>
      </c>
      <c r="D71" s="31"/>
      <c r="E71" s="32"/>
      <c r="F71" s="33">
        <f t="shared" ref="F71:F72" si="5">E71*B71</f>
        <v>0</v>
      </c>
      <c r="G71" s="34"/>
      <c r="H71" s="3"/>
      <c r="I71" s="14"/>
      <c r="J71" s="14"/>
      <c r="K71" s="14"/>
      <c r="L71" s="14"/>
      <c r="M71" s="14"/>
      <c r="N71" s="14"/>
      <c r="O71" s="14"/>
      <c r="P71" s="14"/>
      <c r="Q71" s="14"/>
      <c r="R71" s="3"/>
      <c r="S71" s="3"/>
      <c r="T71" s="3"/>
      <c r="U71" s="3"/>
      <c r="V71" s="3"/>
      <c r="W71" s="3"/>
      <c r="X71" s="3"/>
      <c r="Y71" s="3"/>
      <c r="Z71" s="3"/>
      <c r="AA71" s="3"/>
    </row>
    <row r="72">
      <c r="A72" s="35"/>
      <c r="B72" s="36"/>
      <c r="C72" s="37"/>
      <c r="D72" s="31"/>
      <c r="E72" s="38"/>
      <c r="F72" s="33">
        <f t="shared" si="5"/>
        <v>0</v>
      </c>
      <c r="G72" s="34"/>
      <c r="H72" s="3"/>
      <c r="I72" s="14"/>
      <c r="J72" s="14"/>
      <c r="K72" s="14"/>
      <c r="L72" s="14"/>
      <c r="M72" s="14"/>
      <c r="N72" s="14"/>
      <c r="O72" s="14"/>
      <c r="P72" s="14"/>
      <c r="Q72" s="14"/>
      <c r="R72" s="3"/>
      <c r="S72" s="3"/>
      <c r="T72" s="3"/>
      <c r="U72" s="3"/>
      <c r="V72" s="3"/>
      <c r="W72" s="3"/>
      <c r="X72" s="3"/>
      <c r="Y72" s="3"/>
      <c r="Z72" s="3"/>
      <c r="AA72" s="3"/>
    </row>
    <row r="73">
      <c r="A73" s="39" t="s">
        <v>23</v>
      </c>
      <c r="B73" s="40"/>
      <c r="C73" s="40"/>
      <c r="D73" s="40"/>
      <c r="E73" s="40"/>
      <c r="F73" s="40"/>
      <c r="G73" s="41"/>
      <c r="H73" s="3"/>
      <c r="I73" s="14"/>
      <c r="J73" s="14"/>
      <c r="K73" s="14"/>
      <c r="L73" s="14"/>
      <c r="M73" s="14"/>
      <c r="N73" s="14"/>
      <c r="O73" s="14"/>
      <c r="P73" s="14"/>
      <c r="Q73" s="14"/>
      <c r="R73" s="3"/>
      <c r="S73" s="3"/>
      <c r="T73" s="3"/>
      <c r="U73" s="3"/>
      <c r="V73" s="3"/>
      <c r="W73" s="3"/>
      <c r="X73" s="3"/>
      <c r="Y73" s="3"/>
      <c r="Z73" s="3"/>
      <c r="AA73" s="3"/>
    </row>
    <row r="74">
      <c r="A74" s="42"/>
      <c r="B74" s="43"/>
      <c r="C74" s="44"/>
      <c r="E74" s="32"/>
      <c r="F74" s="33">
        <f>E74*B74</f>
        <v>0</v>
      </c>
      <c r="G74" s="34"/>
      <c r="H74" s="3"/>
      <c r="I74" s="14"/>
      <c r="J74" s="14"/>
      <c r="K74" s="14"/>
      <c r="L74" s="14"/>
      <c r="M74" s="14"/>
      <c r="N74" s="14"/>
      <c r="O74" s="14"/>
      <c r="P74" s="14"/>
      <c r="Q74" s="14"/>
      <c r="R74" s="3"/>
      <c r="S74" s="3"/>
      <c r="T74" s="3"/>
      <c r="U74" s="3"/>
      <c r="V74" s="3"/>
      <c r="W74" s="3"/>
      <c r="X74" s="3"/>
      <c r="Y74" s="3"/>
      <c r="Z74" s="3"/>
      <c r="AA74" s="3"/>
    </row>
    <row r="75">
      <c r="A75" s="39" t="s">
        <v>24</v>
      </c>
      <c r="B75" s="40"/>
      <c r="C75" s="40"/>
      <c r="D75" s="40"/>
      <c r="E75" s="40"/>
      <c r="F75" s="40"/>
      <c r="G75" s="41"/>
      <c r="H75" s="3"/>
      <c r="I75" s="14"/>
      <c r="J75" s="14"/>
      <c r="K75" s="14"/>
      <c r="L75" s="14"/>
      <c r="M75" s="14"/>
      <c r="N75" s="14"/>
      <c r="O75" s="14"/>
      <c r="P75" s="14"/>
      <c r="Q75" s="14"/>
      <c r="R75" s="3"/>
      <c r="S75" s="3"/>
      <c r="T75" s="3"/>
      <c r="U75" s="3"/>
      <c r="V75" s="3"/>
      <c r="W75" s="3"/>
      <c r="X75" s="3"/>
      <c r="Y75" s="3"/>
      <c r="Z75" s="3"/>
      <c r="AA75" s="3"/>
    </row>
    <row r="76">
      <c r="A76" s="28" t="s">
        <v>25</v>
      </c>
      <c r="B76" s="29">
        <v>1.0</v>
      </c>
      <c r="C76" s="30" t="s">
        <v>26</v>
      </c>
      <c r="E76" s="32"/>
      <c r="F76" s="33">
        <f t="shared" ref="F76:F77" si="6">E76*B76</f>
        <v>0</v>
      </c>
      <c r="G76" s="34"/>
      <c r="H76" s="3"/>
      <c r="I76" s="14"/>
      <c r="J76" s="14"/>
      <c r="K76" s="14"/>
      <c r="L76" s="14"/>
      <c r="M76" s="14"/>
      <c r="N76" s="14"/>
      <c r="O76" s="14"/>
      <c r="P76" s="14"/>
      <c r="Q76" s="14"/>
      <c r="R76" s="3"/>
      <c r="S76" s="3"/>
      <c r="T76" s="3"/>
      <c r="U76" s="3"/>
      <c r="V76" s="3"/>
      <c r="W76" s="3"/>
      <c r="X76" s="3"/>
      <c r="Y76" s="3"/>
      <c r="Z76" s="3"/>
      <c r="AA76" s="3"/>
    </row>
    <row r="77">
      <c r="A77" s="45"/>
      <c r="B77" s="46"/>
      <c r="C77" s="47"/>
      <c r="D77" s="48"/>
      <c r="E77" s="38"/>
      <c r="F77" s="49">
        <f t="shared" si="6"/>
        <v>0</v>
      </c>
      <c r="G77" s="50"/>
      <c r="H77" s="3"/>
      <c r="I77" s="14"/>
      <c r="J77" s="14"/>
      <c r="K77" s="14"/>
      <c r="L77" s="14"/>
      <c r="M77" s="14"/>
      <c r="N77" s="14"/>
      <c r="O77" s="14"/>
      <c r="P77" s="14"/>
      <c r="Q77" s="14"/>
      <c r="R77" s="3"/>
      <c r="S77" s="3"/>
      <c r="T77" s="3"/>
      <c r="U77" s="3"/>
      <c r="V77" s="3"/>
      <c r="W77" s="3"/>
      <c r="X77" s="3"/>
      <c r="Y77" s="3"/>
      <c r="Z77" s="3"/>
      <c r="AA77" s="3"/>
    </row>
    <row r="78">
      <c r="A78" s="51" t="s">
        <v>27</v>
      </c>
      <c r="F78" s="52">
        <f>SUMIFS(F71:F77,G71:G77,"Yes")</f>
        <v>0</v>
      </c>
      <c r="G78" s="11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</row>
    <row r="79">
      <c r="A79" s="51" t="s">
        <v>28</v>
      </c>
      <c r="F79" s="52">
        <f>7.75%*F78</f>
        <v>0</v>
      </c>
      <c r="G79" s="11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</row>
    <row r="80">
      <c r="A80" s="51" t="s">
        <v>29</v>
      </c>
      <c r="F80" s="53">
        <f t="array" ref="F80">SUMIFS(F71:F77,G71:G77,{"","No"})</f>
        <v>0</v>
      </c>
      <c r="G80" s="11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</row>
    <row r="81">
      <c r="A81" s="54" t="s">
        <v>30</v>
      </c>
      <c r="B81" s="48"/>
      <c r="C81" s="48"/>
      <c r="D81" s="48"/>
      <c r="E81" s="48"/>
      <c r="F81" s="55">
        <v>0.0</v>
      </c>
      <c r="G81" s="11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</row>
    <row r="82">
      <c r="A82" s="51" t="s">
        <v>31</v>
      </c>
      <c r="F82" s="56">
        <f>SUM(F78:F81)</f>
        <v>0</v>
      </c>
      <c r="G82" s="11"/>
      <c r="H82" s="57" t="s">
        <v>38</v>
      </c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</row>
    <row r="83">
      <c r="A83" s="8"/>
      <c r="B83" s="8"/>
      <c r="C83" s="14"/>
      <c r="D83" s="14"/>
      <c r="E83" s="14"/>
      <c r="F83" s="14"/>
      <c r="G83" s="3"/>
      <c r="H83" s="3"/>
      <c r="I83" s="3"/>
      <c r="J83" s="62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</row>
    <row r="84">
      <c r="A84" s="8"/>
      <c r="B84" s="8"/>
      <c r="C84" s="14"/>
      <c r="D84" s="14"/>
      <c r="E84" s="14"/>
      <c r="F84" s="14"/>
      <c r="G84" s="3"/>
      <c r="H84" s="3"/>
      <c r="I84" s="3"/>
      <c r="J84" s="62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</row>
    <row r="85">
      <c r="A85" s="8"/>
      <c r="B85" s="8"/>
      <c r="C85" s="14"/>
      <c r="D85" s="14"/>
      <c r="E85" s="14"/>
      <c r="F85" s="14"/>
      <c r="G85" s="3"/>
      <c r="H85" s="3"/>
      <c r="I85" s="3"/>
      <c r="J85" s="62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</row>
    <row r="86">
      <c r="A86" s="8"/>
      <c r="B86" s="8"/>
      <c r="C86" s="14"/>
      <c r="D86" s="14"/>
      <c r="E86" s="14"/>
      <c r="F86" s="14"/>
      <c r="G86" s="3"/>
      <c r="H86" s="3"/>
      <c r="I86" s="3"/>
      <c r="J86" s="62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>
      <c r="A87" s="8" t="s">
        <v>1</v>
      </c>
      <c r="C87" s="58" t="str">
        <f>$C$3</f>
        <v/>
      </c>
      <c r="D87" s="10"/>
      <c r="E87" s="10"/>
      <c r="F87" s="10"/>
      <c r="G87" s="10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</row>
    <row r="88">
      <c r="A88" s="13"/>
      <c r="B88" s="5"/>
      <c r="C88" s="14"/>
      <c r="D88" s="14"/>
      <c r="E88" s="14"/>
      <c r="F88" s="14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>
      <c r="A89" s="8" t="s">
        <v>4</v>
      </c>
      <c r="C89" s="58" t="str">
        <f>$C$5</f>
        <v/>
      </c>
      <c r="D89" s="10"/>
      <c r="E89" s="10"/>
      <c r="F89" s="10"/>
      <c r="G89" s="10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>
      <c r="A90" s="8" t="s">
        <v>6</v>
      </c>
      <c r="C90" s="58" t="str">
        <f>$C$6</f>
        <v/>
      </c>
      <c r="D90" s="10"/>
      <c r="E90" s="10"/>
      <c r="F90" s="10"/>
      <c r="G90" s="10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</row>
    <row r="91">
      <c r="A91" s="8" t="s">
        <v>8</v>
      </c>
      <c r="C91" s="58" t="str">
        <f>$C$7</f>
        <v/>
      </c>
      <c r="D91" s="10"/>
      <c r="E91" s="10"/>
      <c r="F91" s="10"/>
      <c r="G91" s="10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</row>
    <row r="92">
      <c r="A92" s="13"/>
      <c r="B92" s="5"/>
      <c r="C92" s="14"/>
      <c r="D92" s="14"/>
      <c r="E92" s="14"/>
      <c r="F92" s="14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</row>
    <row r="93">
      <c r="A93" s="8" t="s">
        <v>11</v>
      </c>
      <c r="C93" s="58" t="str">
        <f>$C$9</f>
        <v/>
      </c>
      <c r="D93" s="10"/>
      <c r="E93" s="10"/>
      <c r="F93" s="10"/>
      <c r="G93" s="10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</row>
    <row r="94">
      <c r="A94" s="4"/>
      <c r="B94" s="5"/>
      <c r="C94" s="4"/>
      <c r="D94" s="4"/>
      <c r="E94" s="4"/>
      <c r="F94" s="4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>
      <c r="A95" s="4"/>
      <c r="B95" s="5"/>
      <c r="C95" s="4"/>
      <c r="D95" s="4"/>
      <c r="E95" s="4"/>
      <c r="F95" s="4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>
      <c r="A96" s="59" t="s">
        <v>39</v>
      </c>
      <c r="B96" s="60"/>
      <c r="C96" s="60"/>
      <c r="D96" s="60"/>
      <c r="E96" s="60"/>
      <c r="F96" s="60"/>
      <c r="G96" s="61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>
      <c r="A97" s="23" t="s">
        <v>13</v>
      </c>
      <c r="B97" s="21"/>
      <c r="C97" s="21"/>
      <c r="D97" s="21"/>
      <c r="E97" s="21"/>
      <c r="F97" s="21"/>
      <c r="G97" s="22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>
      <c r="A98" s="24" t="s">
        <v>14</v>
      </c>
      <c r="B98" s="25" t="s">
        <v>15</v>
      </c>
      <c r="C98" s="25" t="s">
        <v>16</v>
      </c>
      <c r="D98" s="26" t="s">
        <v>17</v>
      </c>
      <c r="E98" s="25" t="s">
        <v>18</v>
      </c>
      <c r="F98" s="25" t="s">
        <v>19</v>
      </c>
      <c r="G98" s="27" t="s">
        <v>20</v>
      </c>
      <c r="H98" s="3"/>
      <c r="I98" s="14"/>
      <c r="J98" s="14"/>
      <c r="K98" s="14"/>
      <c r="L98" s="14"/>
      <c r="M98" s="14"/>
      <c r="N98" s="14"/>
      <c r="O98" s="14"/>
      <c r="P98" s="14"/>
      <c r="Q98" s="14"/>
      <c r="R98" s="3"/>
      <c r="S98" s="3"/>
      <c r="T98" s="3"/>
      <c r="U98" s="3"/>
      <c r="V98" s="3"/>
      <c r="W98" s="3"/>
      <c r="X98" s="3"/>
      <c r="Y98" s="3"/>
      <c r="Z98" s="3"/>
      <c r="AA98" s="3"/>
    </row>
    <row r="99">
      <c r="A99" s="28" t="s">
        <v>21</v>
      </c>
      <c r="B99" s="29">
        <v>1.0</v>
      </c>
      <c r="C99" s="30" t="s">
        <v>22</v>
      </c>
      <c r="D99" s="31"/>
      <c r="E99" s="32"/>
      <c r="F99" s="33">
        <f t="shared" ref="F99:F100" si="7">E99*B99</f>
        <v>0</v>
      </c>
      <c r="G99" s="34"/>
      <c r="H99" s="3"/>
      <c r="I99" s="14"/>
      <c r="J99" s="14"/>
      <c r="K99" s="14"/>
      <c r="L99" s="14"/>
      <c r="M99" s="14"/>
      <c r="N99" s="14"/>
      <c r="O99" s="14"/>
      <c r="P99" s="14"/>
      <c r="Q99" s="14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>
      <c r="A100" s="35"/>
      <c r="B100" s="36"/>
      <c r="C100" s="37"/>
      <c r="D100" s="31"/>
      <c r="E100" s="38"/>
      <c r="F100" s="33">
        <f t="shared" si="7"/>
        <v>0</v>
      </c>
      <c r="G100" s="34"/>
      <c r="H100" s="3"/>
      <c r="I100" s="14"/>
      <c r="J100" s="14"/>
      <c r="K100" s="14"/>
      <c r="L100" s="14"/>
      <c r="M100" s="14"/>
      <c r="N100" s="14"/>
      <c r="O100" s="14"/>
      <c r="P100" s="14"/>
      <c r="Q100" s="14"/>
      <c r="R100" s="3"/>
      <c r="S100" s="3"/>
      <c r="T100" s="3"/>
      <c r="U100" s="3"/>
      <c r="V100" s="3"/>
      <c r="W100" s="3"/>
      <c r="X100" s="3"/>
      <c r="Y100" s="3"/>
      <c r="Z100" s="3"/>
      <c r="AA100" s="3"/>
    </row>
    <row r="101">
      <c r="A101" s="39" t="s">
        <v>23</v>
      </c>
      <c r="B101" s="40"/>
      <c r="C101" s="40"/>
      <c r="D101" s="40"/>
      <c r="E101" s="40"/>
      <c r="F101" s="40"/>
      <c r="G101" s="41"/>
      <c r="H101" s="3"/>
      <c r="I101" s="14"/>
      <c r="J101" s="14"/>
      <c r="K101" s="14"/>
      <c r="L101" s="14"/>
      <c r="M101" s="14"/>
      <c r="N101" s="14"/>
      <c r="O101" s="14"/>
      <c r="P101" s="14"/>
      <c r="Q101" s="14"/>
      <c r="R101" s="3"/>
      <c r="S101" s="3"/>
      <c r="T101" s="3"/>
      <c r="U101" s="3"/>
      <c r="V101" s="3"/>
      <c r="W101" s="3"/>
      <c r="X101" s="3"/>
      <c r="Y101" s="3"/>
      <c r="Z101" s="3"/>
      <c r="AA101" s="3"/>
    </row>
    <row r="102">
      <c r="A102" s="42"/>
      <c r="B102" s="43"/>
      <c r="C102" s="44"/>
      <c r="E102" s="32"/>
      <c r="F102" s="33">
        <f>E102*B102</f>
        <v>0</v>
      </c>
      <c r="G102" s="34"/>
      <c r="H102" s="3"/>
      <c r="I102" s="14"/>
      <c r="J102" s="14"/>
      <c r="K102" s="14"/>
      <c r="L102" s="14"/>
      <c r="M102" s="14"/>
      <c r="N102" s="14"/>
      <c r="O102" s="14"/>
      <c r="P102" s="14"/>
      <c r="Q102" s="14"/>
      <c r="R102" s="3"/>
      <c r="S102" s="3"/>
      <c r="T102" s="3"/>
      <c r="U102" s="3"/>
      <c r="V102" s="3"/>
      <c r="W102" s="3"/>
      <c r="X102" s="3"/>
      <c r="Y102" s="3"/>
      <c r="Z102" s="3"/>
      <c r="AA102" s="3"/>
    </row>
    <row r="103">
      <c r="A103" s="39" t="s">
        <v>24</v>
      </c>
      <c r="B103" s="40"/>
      <c r="C103" s="40"/>
      <c r="D103" s="40"/>
      <c r="E103" s="40"/>
      <c r="F103" s="40"/>
      <c r="G103" s="41"/>
      <c r="H103" s="3"/>
      <c r="I103" s="14"/>
      <c r="J103" s="14"/>
      <c r="K103" s="14"/>
      <c r="L103" s="14"/>
      <c r="M103" s="14"/>
      <c r="N103" s="14"/>
      <c r="O103" s="14"/>
      <c r="P103" s="14"/>
      <c r="Q103" s="14"/>
      <c r="R103" s="3"/>
      <c r="S103" s="3"/>
      <c r="T103" s="3"/>
      <c r="U103" s="3"/>
      <c r="V103" s="3"/>
      <c r="W103" s="3"/>
      <c r="X103" s="3"/>
      <c r="Y103" s="3"/>
      <c r="Z103" s="3"/>
      <c r="AA103" s="3"/>
    </row>
    <row r="104">
      <c r="A104" s="28" t="s">
        <v>25</v>
      </c>
      <c r="B104" s="29">
        <v>1.0</v>
      </c>
      <c r="C104" s="30" t="s">
        <v>26</v>
      </c>
      <c r="E104" s="32"/>
      <c r="F104" s="33">
        <f t="shared" ref="F104:F105" si="8">E104*B104</f>
        <v>0</v>
      </c>
      <c r="G104" s="34"/>
      <c r="H104" s="3"/>
      <c r="I104" s="14"/>
      <c r="J104" s="14"/>
      <c r="K104" s="14"/>
      <c r="L104" s="14"/>
      <c r="M104" s="14"/>
      <c r="N104" s="14"/>
      <c r="O104" s="14"/>
      <c r="P104" s="14"/>
      <c r="Q104" s="14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>
      <c r="A105" s="45"/>
      <c r="B105" s="46"/>
      <c r="C105" s="47"/>
      <c r="D105" s="48"/>
      <c r="E105" s="38"/>
      <c r="F105" s="49">
        <f t="shared" si="8"/>
        <v>0</v>
      </c>
      <c r="G105" s="50"/>
      <c r="H105" s="3"/>
      <c r="I105" s="14"/>
      <c r="J105" s="14"/>
      <c r="K105" s="14"/>
      <c r="L105" s="14"/>
      <c r="M105" s="14"/>
      <c r="N105" s="14"/>
      <c r="O105" s="14"/>
      <c r="P105" s="14"/>
      <c r="Q105" s="14"/>
      <c r="R105" s="3"/>
      <c r="S105" s="3"/>
      <c r="T105" s="3"/>
      <c r="U105" s="3"/>
      <c r="V105" s="3"/>
      <c r="W105" s="3"/>
      <c r="X105" s="3"/>
      <c r="Y105" s="3"/>
      <c r="Z105" s="3"/>
      <c r="AA105" s="3"/>
    </row>
    <row r="106">
      <c r="A106" s="51" t="s">
        <v>27</v>
      </c>
      <c r="F106" s="52">
        <f>SUMIFS(F99:F105,G99:G105,"Yes")</f>
        <v>0</v>
      </c>
      <c r="G106" s="11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</row>
    <row r="107">
      <c r="A107" s="51" t="s">
        <v>28</v>
      </c>
      <c r="F107" s="52">
        <f>7.75%*F106</f>
        <v>0</v>
      </c>
      <c r="G107" s="11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</row>
    <row r="108">
      <c r="A108" s="51" t="s">
        <v>29</v>
      </c>
      <c r="F108" s="53">
        <f t="array" ref="F108">SUMIFS(F99:F105,G99:G105,{"","No"})</f>
        <v>0</v>
      </c>
      <c r="G108" s="11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>
      <c r="A109" s="54" t="s">
        <v>30</v>
      </c>
      <c r="B109" s="48"/>
      <c r="C109" s="48"/>
      <c r="D109" s="48"/>
      <c r="E109" s="48"/>
      <c r="F109" s="55">
        <v>0.0</v>
      </c>
      <c r="G109" s="11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</row>
    <row r="110">
      <c r="A110" s="51" t="s">
        <v>31</v>
      </c>
      <c r="F110" s="56">
        <f>SUM(F106:F109)</f>
        <v>0</v>
      </c>
      <c r="G110" s="11"/>
      <c r="H110" s="57" t="s">
        <v>40</v>
      </c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>
      <c r="A111" s="63"/>
      <c r="B111" s="64"/>
      <c r="C111" s="19"/>
      <c r="D111" s="4"/>
      <c r="E111" s="4"/>
      <c r="F111" s="4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>
      <c r="A112" s="63"/>
      <c r="B112" s="64"/>
      <c r="C112" s="19"/>
      <c r="D112" s="4"/>
      <c r="E112" s="4"/>
      <c r="F112" s="4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</row>
    <row r="113">
      <c r="A113" s="8"/>
      <c r="B113" s="8"/>
      <c r="C113" s="14"/>
      <c r="D113" s="14"/>
      <c r="E113" s="14"/>
      <c r="F113" s="14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</row>
    <row r="114">
      <c r="A114" s="8"/>
      <c r="B114" s="8"/>
      <c r="C114" s="14"/>
      <c r="D114" s="14"/>
      <c r="E114" s="14"/>
      <c r="F114" s="14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>
      <c r="A115" s="8" t="s">
        <v>1</v>
      </c>
      <c r="C115" s="58" t="str">
        <f>$C$3</f>
        <v/>
      </c>
      <c r="D115" s="10"/>
      <c r="E115" s="10"/>
      <c r="F115" s="10"/>
      <c r="G115" s="10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>
      <c r="A116" s="13"/>
      <c r="B116" s="5"/>
      <c r="C116" s="14"/>
      <c r="D116" s="14"/>
      <c r="E116" s="14"/>
      <c r="F116" s="14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</row>
    <row r="117">
      <c r="A117" s="8" t="s">
        <v>4</v>
      </c>
      <c r="C117" s="58" t="str">
        <f>$C$5</f>
        <v/>
      </c>
      <c r="D117" s="10"/>
      <c r="E117" s="10"/>
      <c r="F117" s="10"/>
      <c r="G117" s="10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</row>
    <row r="118">
      <c r="A118" s="8" t="s">
        <v>6</v>
      </c>
      <c r="C118" s="58" t="str">
        <f>$C$6</f>
        <v/>
      </c>
      <c r="D118" s="10"/>
      <c r="E118" s="10"/>
      <c r="F118" s="10"/>
      <c r="G118" s="10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</row>
    <row r="119">
      <c r="A119" s="8" t="s">
        <v>8</v>
      </c>
      <c r="C119" s="58" t="str">
        <f>$C$7</f>
        <v/>
      </c>
      <c r="D119" s="10"/>
      <c r="E119" s="10"/>
      <c r="F119" s="10"/>
      <c r="G119" s="10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</row>
    <row r="120">
      <c r="A120" s="13"/>
      <c r="B120" s="5"/>
      <c r="C120" s="14"/>
      <c r="D120" s="14"/>
      <c r="E120" s="14"/>
      <c r="F120" s="14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</row>
    <row r="121">
      <c r="A121" s="8" t="s">
        <v>11</v>
      </c>
      <c r="C121" s="58" t="str">
        <f>$C$9</f>
        <v/>
      </c>
      <c r="D121" s="10"/>
      <c r="E121" s="10"/>
      <c r="F121" s="10"/>
      <c r="G121" s="10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</row>
    <row r="122">
      <c r="A122" s="4"/>
      <c r="B122" s="5"/>
      <c r="C122" s="4"/>
      <c r="D122" s="4"/>
      <c r="E122" s="4"/>
      <c r="F122" s="4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</row>
    <row r="123">
      <c r="A123" s="4"/>
      <c r="B123" s="5"/>
      <c r="C123" s="4"/>
      <c r="D123" s="4"/>
      <c r="E123" s="4"/>
      <c r="F123" s="4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</row>
    <row r="124">
      <c r="A124" s="59" t="s">
        <v>41</v>
      </c>
      <c r="B124" s="60"/>
      <c r="C124" s="60"/>
      <c r="D124" s="60"/>
      <c r="E124" s="60"/>
      <c r="F124" s="60"/>
      <c r="G124" s="61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</row>
    <row r="125">
      <c r="A125" s="23" t="s">
        <v>13</v>
      </c>
      <c r="B125" s="21"/>
      <c r="C125" s="21"/>
      <c r="D125" s="21"/>
      <c r="E125" s="21"/>
      <c r="F125" s="21"/>
      <c r="G125" s="22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</row>
    <row r="126">
      <c r="A126" s="24" t="s">
        <v>14</v>
      </c>
      <c r="B126" s="25" t="s">
        <v>15</v>
      </c>
      <c r="C126" s="25" t="s">
        <v>16</v>
      </c>
      <c r="D126" s="26" t="s">
        <v>17</v>
      </c>
      <c r="E126" s="25" t="s">
        <v>18</v>
      </c>
      <c r="F126" s="25" t="s">
        <v>19</v>
      </c>
      <c r="G126" s="27" t="s">
        <v>20</v>
      </c>
      <c r="H126" s="3"/>
      <c r="I126" s="14"/>
      <c r="J126" s="14"/>
      <c r="K126" s="14"/>
      <c r="L126" s="14"/>
      <c r="M126" s="14"/>
      <c r="N126" s="14"/>
      <c r="O126" s="14"/>
      <c r="P126" s="14"/>
      <c r="Q126" s="14"/>
      <c r="R126" s="3"/>
      <c r="S126" s="3"/>
      <c r="T126" s="3"/>
      <c r="U126" s="3"/>
      <c r="V126" s="3"/>
      <c r="W126" s="3"/>
      <c r="X126" s="3"/>
      <c r="Y126" s="3"/>
      <c r="Z126" s="3"/>
      <c r="AA126" s="3"/>
    </row>
    <row r="127">
      <c r="A127" s="28" t="s">
        <v>21</v>
      </c>
      <c r="B127" s="29">
        <v>1.0</v>
      </c>
      <c r="C127" s="30" t="s">
        <v>22</v>
      </c>
      <c r="D127" s="31"/>
      <c r="E127" s="32"/>
      <c r="F127" s="33">
        <f t="shared" ref="F127:F128" si="9">E127*B127</f>
        <v>0</v>
      </c>
      <c r="G127" s="34"/>
      <c r="H127" s="3"/>
      <c r="I127" s="14"/>
      <c r="J127" s="14"/>
      <c r="K127" s="14"/>
      <c r="L127" s="14"/>
      <c r="M127" s="14"/>
      <c r="N127" s="14"/>
      <c r="O127" s="14"/>
      <c r="P127" s="14"/>
      <c r="Q127" s="14"/>
      <c r="R127" s="3"/>
      <c r="S127" s="3"/>
      <c r="T127" s="3"/>
      <c r="U127" s="3"/>
      <c r="V127" s="3"/>
      <c r="W127" s="3"/>
      <c r="X127" s="3"/>
      <c r="Y127" s="3"/>
      <c r="Z127" s="3"/>
      <c r="AA127" s="3"/>
    </row>
    <row r="128">
      <c r="A128" s="35"/>
      <c r="B128" s="36"/>
      <c r="C128" s="37"/>
      <c r="D128" s="31"/>
      <c r="E128" s="38"/>
      <c r="F128" s="33">
        <f t="shared" si="9"/>
        <v>0</v>
      </c>
      <c r="G128" s="34"/>
      <c r="H128" s="3"/>
      <c r="I128" s="14"/>
      <c r="J128" s="14"/>
      <c r="K128" s="14"/>
      <c r="L128" s="14"/>
      <c r="M128" s="14"/>
      <c r="N128" s="14"/>
      <c r="O128" s="14"/>
      <c r="P128" s="14"/>
      <c r="Q128" s="14"/>
      <c r="R128" s="3"/>
      <c r="S128" s="3"/>
      <c r="T128" s="3"/>
      <c r="U128" s="3"/>
      <c r="V128" s="3"/>
      <c r="W128" s="3"/>
      <c r="X128" s="3"/>
      <c r="Y128" s="3"/>
      <c r="Z128" s="3"/>
      <c r="AA128" s="3"/>
    </row>
    <row r="129">
      <c r="A129" s="39" t="s">
        <v>23</v>
      </c>
      <c r="B129" s="40"/>
      <c r="C129" s="40"/>
      <c r="D129" s="40"/>
      <c r="E129" s="40"/>
      <c r="F129" s="40"/>
      <c r="G129" s="41"/>
      <c r="H129" s="3"/>
      <c r="I129" s="14"/>
      <c r="J129" s="14"/>
      <c r="K129" s="14"/>
      <c r="L129" s="14"/>
      <c r="M129" s="14"/>
      <c r="N129" s="14"/>
      <c r="O129" s="14"/>
      <c r="P129" s="14"/>
      <c r="Q129" s="14"/>
      <c r="R129" s="3"/>
      <c r="S129" s="3"/>
      <c r="T129" s="3"/>
      <c r="U129" s="3"/>
      <c r="V129" s="3"/>
      <c r="W129" s="3"/>
      <c r="X129" s="3"/>
      <c r="Y129" s="3"/>
      <c r="Z129" s="3"/>
      <c r="AA129" s="3"/>
    </row>
    <row r="130">
      <c r="A130" s="42"/>
      <c r="B130" s="43"/>
      <c r="C130" s="44"/>
      <c r="E130" s="32"/>
      <c r="F130" s="33">
        <f>E130*B130</f>
        <v>0</v>
      </c>
      <c r="G130" s="34"/>
      <c r="H130" s="3"/>
      <c r="I130" s="14"/>
      <c r="J130" s="14"/>
      <c r="K130" s="14"/>
      <c r="L130" s="14"/>
      <c r="M130" s="14"/>
      <c r="N130" s="14"/>
      <c r="O130" s="14"/>
      <c r="P130" s="14"/>
      <c r="Q130" s="14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>
      <c r="A131" s="39" t="s">
        <v>24</v>
      </c>
      <c r="B131" s="40"/>
      <c r="C131" s="40"/>
      <c r="D131" s="40"/>
      <c r="E131" s="40"/>
      <c r="F131" s="40"/>
      <c r="G131" s="41"/>
      <c r="H131" s="3"/>
      <c r="I131" s="14"/>
      <c r="J131" s="14"/>
      <c r="K131" s="14"/>
      <c r="L131" s="14"/>
      <c r="M131" s="14"/>
      <c r="N131" s="14"/>
      <c r="O131" s="14"/>
      <c r="P131" s="14"/>
      <c r="Q131" s="14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>
      <c r="A132" s="28" t="s">
        <v>25</v>
      </c>
      <c r="B132" s="29">
        <v>1.0</v>
      </c>
      <c r="C132" s="30" t="s">
        <v>26</v>
      </c>
      <c r="E132" s="32"/>
      <c r="F132" s="33">
        <f t="shared" ref="F132:F133" si="10">E132*B132</f>
        <v>0</v>
      </c>
      <c r="G132" s="34"/>
      <c r="H132" s="3"/>
      <c r="I132" s="14"/>
      <c r="J132" s="14"/>
      <c r="K132" s="14"/>
      <c r="L132" s="14"/>
      <c r="M132" s="14"/>
      <c r="N132" s="14"/>
      <c r="O132" s="14"/>
      <c r="P132" s="14"/>
      <c r="Q132" s="14"/>
      <c r="R132" s="3"/>
      <c r="S132" s="3"/>
      <c r="T132" s="3"/>
      <c r="U132" s="3"/>
      <c r="V132" s="3"/>
      <c r="W132" s="3"/>
      <c r="X132" s="3"/>
      <c r="Y132" s="3"/>
      <c r="Z132" s="3"/>
      <c r="AA132" s="3"/>
    </row>
    <row r="133">
      <c r="A133" s="45"/>
      <c r="B133" s="46"/>
      <c r="C133" s="47"/>
      <c r="D133" s="48"/>
      <c r="E133" s="38"/>
      <c r="F133" s="49">
        <f t="shared" si="10"/>
        <v>0</v>
      </c>
      <c r="G133" s="50"/>
      <c r="H133" s="3"/>
      <c r="I133" s="14"/>
      <c r="J133" s="14"/>
      <c r="K133" s="14"/>
      <c r="L133" s="14"/>
      <c r="M133" s="14"/>
      <c r="N133" s="14"/>
      <c r="O133" s="14"/>
      <c r="P133" s="14"/>
      <c r="Q133" s="14"/>
      <c r="R133" s="3"/>
      <c r="S133" s="3"/>
      <c r="T133" s="3"/>
      <c r="U133" s="3"/>
      <c r="V133" s="3"/>
      <c r="W133" s="3"/>
      <c r="X133" s="3"/>
      <c r="Y133" s="3"/>
      <c r="Z133" s="3"/>
      <c r="AA133" s="3"/>
    </row>
    <row r="134">
      <c r="A134" s="51" t="s">
        <v>27</v>
      </c>
      <c r="F134" s="52">
        <f>SUMIFS(F127:F133,G127:G133,"Yes")</f>
        <v>0</v>
      </c>
      <c r="G134" s="11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</row>
    <row r="135">
      <c r="A135" s="51" t="s">
        <v>28</v>
      </c>
      <c r="F135" s="52">
        <f>7.75%*F134</f>
        <v>0</v>
      </c>
      <c r="G135" s="11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</row>
    <row r="136">
      <c r="A136" s="51" t="s">
        <v>29</v>
      </c>
      <c r="F136" s="53">
        <f t="array" ref="F136">SUMIFS(F127:F133,G127:G133,{"","No"})</f>
        <v>0</v>
      </c>
      <c r="G136" s="11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</row>
    <row r="137">
      <c r="A137" s="54" t="s">
        <v>30</v>
      </c>
      <c r="B137" s="48"/>
      <c r="C137" s="48"/>
      <c r="D137" s="48"/>
      <c r="E137" s="48"/>
      <c r="F137" s="55">
        <v>0.0</v>
      </c>
      <c r="G137" s="11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</row>
    <row r="138">
      <c r="A138" s="51" t="s">
        <v>31</v>
      </c>
      <c r="F138" s="56">
        <f>SUM(F134:F137)</f>
        <v>0</v>
      </c>
      <c r="G138" s="11"/>
      <c r="H138" s="57" t="s">
        <v>42</v>
      </c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</row>
    <row r="139">
      <c r="A139" s="4"/>
      <c r="B139" s="5"/>
      <c r="C139" s="4"/>
      <c r="D139" s="4"/>
      <c r="E139" s="4"/>
      <c r="F139" s="4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</row>
    <row r="140">
      <c r="A140" s="8"/>
      <c r="B140" s="8"/>
      <c r="C140" s="14"/>
      <c r="D140" s="14"/>
      <c r="E140" s="14"/>
      <c r="F140" s="14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</row>
    <row r="141">
      <c r="A141" s="8"/>
      <c r="B141" s="8"/>
      <c r="C141" s="14"/>
      <c r="D141" s="14"/>
      <c r="E141" s="14"/>
      <c r="F141" s="14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</row>
    <row r="142">
      <c r="A142" s="8"/>
      <c r="B142" s="8"/>
      <c r="C142" s="14"/>
      <c r="D142" s="14"/>
      <c r="E142" s="14"/>
      <c r="F142" s="14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</row>
    <row r="143">
      <c r="A143" s="8" t="s">
        <v>1</v>
      </c>
      <c r="C143" s="58" t="str">
        <f>$C$3</f>
        <v/>
      </c>
      <c r="D143" s="10"/>
      <c r="E143" s="10"/>
      <c r="F143" s="10"/>
      <c r="G143" s="10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</row>
    <row r="144">
      <c r="A144" s="13"/>
      <c r="B144" s="5"/>
      <c r="C144" s="14"/>
      <c r="D144" s="14"/>
      <c r="E144" s="14"/>
      <c r="F144" s="14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</row>
    <row r="145">
      <c r="A145" s="8" t="s">
        <v>4</v>
      </c>
      <c r="C145" s="58" t="str">
        <f>$C$5</f>
        <v/>
      </c>
      <c r="D145" s="10"/>
      <c r="E145" s="10"/>
      <c r="F145" s="10"/>
      <c r="G145" s="10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</row>
    <row r="146">
      <c r="A146" s="8" t="s">
        <v>6</v>
      </c>
      <c r="C146" s="58" t="str">
        <f>$C$6</f>
        <v/>
      </c>
      <c r="D146" s="10"/>
      <c r="E146" s="10"/>
      <c r="F146" s="10"/>
      <c r="G146" s="10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</row>
    <row r="147">
      <c r="A147" s="8" t="s">
        <v>8</v>
      </c>
      <c r="C147" s="58" t="str">
        <f>$C$7</f>
        <v/>
      </c>
      <c r="D147" s="10"/>
      <c r="E147" s="10"/>
      <c r="F147" s="10"/>
      <c r="G147" s="10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</row>
    <row r="148">
      <c r="A148" s="13"/>
      <c r="B148" s="5"/>
      <c r="C148" s="14"/>
      <c r="D148" s="14"/>
      <c r="E148" s="14"/>
      <c r="F148" s="14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</row>
    <row r="149">
      <c r="A149" s="8" t="s">
        <v>11</v>
      </c>
      <c r="C149" s="58" t="str">
        <f>$C$9</f>
        <v/>
      </c>
      <c r="D149" s="10"/>
      <c r="E149" s="10"/>
      <c r="F149" s="10"/>
      <c r="G149" s="10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</row>
    <row r="150">
      <c r="A150" s="4"/>
      <c r="B150" s="5"/>
      <c r="C150" s="4"/>
      <c r="D150" s="4"/>
      <c r="E150" s="4"/>
      <c r="F150" s="4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</row>
    <row r="151">
      <c r="A151" s="4"/>
      <c r="B151" s="5"/>
      <c r="C151" s="4"/>
      <c r="D151" s="4"/>
      <c r="E151" s="4"/>
      <c r="F151" s="4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</row>
    <row r="152">
      <c r="A152" s="59" t="s">
        <v>43</v>
      </c>
      <c r="B152" s="60"/>
      <c r="C152" s="60"/>
      <c r="D152" s="60"/>
      <c r="E152" s="60"/>
      <c r="F152" s="60"/>
      <c r="G152" s="61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</row>
    <row r="153">
      <c r="A153" s="23" t="s">
        <v>13</v>
      </c>
      <c r="B153" s="21"/>
      <c r="C153" s="21"/>
      <c r="D153" s="21"/>
      <c r="E153" s="21"/>
      <c r="F153" s="21"/>
      <c r="G153" s="22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</row>
    <row r="154">
      <c r="A154" s="24" t="s">
        <v>14</v>
      </c>
      <c r="B154" s="25" t="s">
        <v>15</v>
      </c>
      <c r="C154" s="25" t="s">
        <v>16</v>
      </c>
      <c r="D154" s="26" t="s">
        <v>17</v>
      </c>
      <c r="E154" s="25" t="s">
        <v>18</v>
      </c>
      <c r="F154" s="25" t="s">
        <v>19</v>
      </c>
      <c r="G154" s="27" t="s">
        <v>20</v>
      </c>
      <c r="H154" s="3"/>
      <c r="I154" s="14"/>
      <c r="J154" s="14"/>
      <c r="K154" s="14"/>
      <c r="L154" s="14"/>
      <c r="M154" s="14"/>
      <c r="N154" s="14"/>
      <c r="O154" s="14"/>
      <c r="P154" s="14"/>
      <c r="Q154" s="14"/>
      <c r="R154" s="3"/>
      <c r="S154" s="3"/>
      <c r="T154" s="3"/>
      <c r="U154" s="3"/>
      <c r="V154" s="3"/>
      <c r="W154" s="3"/>
      <c r="X154" s="3"/>
      <c r="Y154" s="3"/>
      <c r="Z154" s="3"/>
      <c r="AA154" s="3"/>
    </row>
    <row r="155">
      <c r="A155" s="28" t="s">
        <v>21</v>
      </c>
      <c r="B155" s="29">
        <v>1.0</v>
      </c>
      <c r="C155" s="30" t="s">
        <v>22</v>
      </c>
      <c r="D155" s="31"/>
      <c r="E155" s="32"/>
      <c r="F155" s="33">
        <f t="shared" ref="F155:F156" si="11">E155*B155</f>
        <v>0</v>
      </c>
      <c r="G155" s="34"/>
      <c r="H155" s="3"/>
      <c r="I155" s="14"/>
      <c r="J155" s="14"/>
      <c r="K155" s="14"/>
      <c r="L155" s="14"/>
      <c r="M155" s="14"/>
      <c r="N155" s="14"/>
      <c r="O155" s="14"/>
      <c r="P155" s="14"/>
      <c r="Q155" s="14"/>
      <c r="R155" s="3"/>
      <c r="S155" s="3"/>
      <c r="T155" s="3"/>
      <c r="U155" s="3"/>
      <c r="V155" s="3"/>
      <c r="W155" s="3"/>
      <c r="X155" s="3"/>
      <c r="Y155" s="3"/>
      <c r="Z155" s="3"/>
      <c r="AA155" s="3"/>
    </row>
    <row r="156">
      <c r="A156" s="35"/>
      <c r="B156" s="36"/>
      <c r="C156" s="37"/>
      <c r="D156" s="31"/>
      <c r="E156" s="38"/>
      <c r="F156" s="33">
        <f t="shared" si="11"/>
        <v>0</v>
      </c>
      <c r="G156" s="34"/>
      <c r="H156" s="3"/>
      <c r="I156" s="14"/>
      <c r="J156" s="14"/>
      <c r="K156" s="14"/>
      <c r="L156" s="14"/>
      <c r="M156" s="14"/>
      <c r="N156" s="14"/>
      <c r="O156" s="14"/>
      <c r="P156" s="14"/>
      <c r="Q156" s="14"/>
      <c r="R156" s="3"/>
      <c r="S156" s="3"/>
      <c r="T156" s="3"/>
      <c r="U156" s="3"/>
      <c r="V156" s="3"/>
      <c r="W156" s="3"/>
      <c r="X156" s="3"/>
      <c r="Y156" s="3"/>
      <c r="Z156" s="3"/>
      <c r="AA156" s="3"/>
    </row>
    <row r="157">
      <c r="A157" s="39" t="s">
        <v>23</v>
      </c>
      <c r="B157" s="40"/>
      <c r="C157" s="40"/>
      <c r="D157" s="40"/>
      <c r="E157" s="40"/>
      <c r="F157" s="40"/>
      <c r="G157" s="41"/>
      <c r="H157" s="3"/>
      <c r="I157" s="14"/>
      <c r="J157" s="14"/>
      <c r="K157" s="14"/>
      <c r="L157" s="14"/>
      <c r="M157" s="14"/>
      <c r="N157" s="14"/>
      <c r="O157" s="14"/>
      <c r="P157" s="14"/>
      <c r="Q157" s="14"/>
      <c r="R157" s="3"/>
      <c r="S157" s="3"/>
      <c r="T157" s="3"/>
      <c r="U157" s="3"/>
      <c r="V157" s="3"/>
      <c r="W157" s="3"/>
      <c r="X157" s="3"/>
      <c r="Y157" s="3"/>
      <c r="Z157" s="3"/>
      <c r="AA157" s="3"/>
    </row>
    <row r="158">
      <c r="A158" s="42"/>
      <c r="B158" s="43"/>
      <c r="C158" s="44"/>
      <c r="E158" s="32"/>
      <c r="F158" s="33">
        <f>E158*B158</f>
        <v>0</v>
      </c>
      <c r="G158" s="34"/>
      <c r="H158" s="3"/>
      <c r="I158" s="14"/>
      <c r="J158" s="14"/>
      <c r="K158" s="14"/>
      <c r="L158" s="14"/>
      <c r="M158" s="14"/>
      <c r="N158" s="14"/>
      <c r="O158" s="14"/>
      <c r="P158" s="14"/>
      <c r="Q158" s="14"/>
      <c r="R158" s="3"/>
      <c r="S158" s="3"/>
      <c r="T158" s="3"/>
      <c r="U158" s="3"/>
      <c r="V158" s="3"/>
      <c r="W158" s="3"/>
      <c r="X158" s="3"/>
      <c r="Y158" s="3"/>
      <c r="Z158" s="3"/>
      <c r="AA158" s="3"/>
    </row>
    <row r="159">
      <c r="A159" s="39" t="s">
        <v>24</v>
      </c>
      <c r="B159" s="40"/>
      <c r="C159" s="40"/>
      <c r="D159" s="40"/>
      <c r="E159" s="40"/>
      <c r="F159" s="40"/>
      <c r="G159" s="41"/>
      <c r="H159" s="3"/>
      <c r="I159" s="14"/>
      <c r="J159" s="14"/>
      <c r="K159" s="14"/>
      <c r="L159" s="14"/>
      <c r="M159" s="14"/>
      <c r="N159" s="14"/>
      <c r="O159" s="14"/>
      <c r="P159" s="14"/>
      <c r="Q159" s="14"/>
      <c r="R159" s="3"/>
      <c r="S159" s="3"/>
      <c r="T159" s="3"/>
      <c r="U159" s="3"/>
      <c r="V159" s="3"/>
      <c r="W159" s="3"/>
      <c r="X159" s="3"/>
      <c r="Y159" s="3"/>
      <c r="Z159" s="3"/>
      <c r="AA159" s="3"/>
    </row>
    <row r="160">
      <c r="A160" s="28" t="s">
        <v>25</v>
      </c>
      <c r="B160" s="29">
        <v>1.0</v>
      </c>
      <c r="C160" s="30" t="s">
        <v>26</v>
      </c>
      <c r="E160" s="32"/>
      <c r="F160" s="33">
        <f t="shared" ref="F160:F161" si="12">E160*B160</f>
        <v>0</v>
      </c>
      <c r="G160" s="34"/>
      <c r="H160" s="3"/>
      <c r="I160" s="14"/>
      <c r="J160" s="14"/>
      <c r="K160" s="14"/>
      <c r="L160" s="14"/>
      <c r="M160" s="14"/>
      <c r="N160" s="14"/>
      <c r="O160" s="14"/>
      <c r="P160" s="14"/>
      <c r="Q160" s="14"/>
      <c r="R160" s="3"/>
      <c r="S160" s="3"/>
      <c r="T160" s="3"/>
      <c r="U160" s="3"/>
      <c r="V160" s="3"/>
      <c r="W160" s="3"/>
      <c r="X160" s="3"/>
      <c r="Y160" s="3"/>
      <c r="Z160" s="3"/>
      <c r="AA160" s="3"/>
    </row>
    <row r="161">
      <c r="A161" s="45"/>
      <c r="B161" s="46"/>
      <c r="C161" s="47"/>
      <c r="D161" s="48"/>
      <c r="E161" s="38"/>
      <c r="F161" s="49">
        <f t="shared" si="12"/>
        <v>0</v>
      </c>
      <c r="G161" s="50"/>
      <c r="H161" s="3"/>
      <c r="I161" s="14"/>
      <c r="J161" s="14"/>
      <c r="K161" s="14"/>
      <c r="L161" s="14"/>
      <c r="M161" s="14"/>
      <c r="N161" s="14"/>
      <c r="O161" s="14"/>
      <c r="P161" s="14"/>
      <c r="Q161" s="14"/>
      <c r="R161" s="3"/>
      <c r="S161" s="3"/>
      <c r="T161" s="3"/>
      <c r="U161" s="3"/>
      <c r="V161" s="3"/>
      <c r="W161" s="3"/>
      <c r="X161" s="3"/>
      <c r="Y161" s="3"/>
      <c r="Z161" s="3"/>
      <c r="AA161" s="3"/>
    </row>
    <row r="162">
      <c r="A162" s="51" t="s">
        <v>27</v>
      </c>
      <c r="F162" s="52">
        <f>SUMIFS(F155:F161,G155:G161,"Yes")</f>
        <v>0</v>
      </c>
      <c r="G162" s="11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</row>
    <row r="163">
      <c r="A163" s="51" t="s">
        <v>28</v>
      </c>
      <c r="F163" s="52">
        <f>7.75%*F162</f>
        <v>0</v>
      </c>
      <c r="G163" s="11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</row>
    <row r="164">
      <c r="A164" s="51" t="s">
        <v>29</v>
      </c>
      <c r="F164" s="53">
        <f t="array" ref="F164">SUMIFS(F155:F161,G155:G161,{"","No"})</f>
        <v>0</v>
      </c>
      <c r="G164" s="11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</row>
    <row r="165">
      <c r="A165" s="54" t="s">
        <v>30</v>
      </c>
      <c r="B165" s="48"/>
      <c r="C165" s="48"/>
      <c r="D165" s="48"/>
      <c r="E165" s="48"/>
      <c r="F165" s="55">
        <v>0.0</v>
      </c>
      <c r="G165" s="11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</row>
    <row r="166">
      <c r="A166" s="51" t="s">
        <v>31</v>
      </c>
      <c r="F166" s="56">
        <f>SUM(F162:F165)</f>
        <v>0</v>
      </c>
      <c r="G166" s="11"/>
      <c r="H166" s="57" t="s">
        <v>44</v>
      </c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</row>
    <row r="167">
      <c r="A167" s="4"/>
      <c r="B167" s="5"/>
      <c r="C167" s="4"/>
      <c r="D167" s="4"/>
      <c r="E167" s="4"/>
      <c r="F167" s="4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</row>
    <row r="168">
      <c r="A168" s="8"/>
      <c r="B168" s="8"/>
      <c r="C168" s="14"/>
      <c r="D168" s="14"/>
      <c r="E168" s="14"/>
      <c r="F168" s="14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</row>
    <row r="169">
      <c r="A169" s="8"/>
      <c r="B169" s="8"/>
      <c r="C169" s="14"/>
      <c r="D169" s="14"/>
      <c r="E169" s="14"/>
      <c r="F169" s="14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</row>
    <row r="170">
      <c r="A170" s="8"/>
      <c r="B170" s="8"/>
      <c r="C170" s="14"/>
      <c r="D170" s="14"/>
      <c r="E170" s="14"/>
      <c r="F170" s="14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</row>
    <row r="171">
      <c r="A171" s="8" t="s">
        <v>1</v>
      </c>
      <c r="C171" s="58" t="str">
        <f>$C$3</f>
        <v/>
      </c>
      <c r="D171" s="10"/>
      <c r="E171" s="10"/>
      <c r="F171" s="10"/>
      <c r="G171" s="10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</row>
    <row r="172">
      <c r="A172" s="13"/>
      <c r="B172" s="5"/>
      <c r="C172" s="14"/>
      <c r="D172" s="14"/>
      <c r="E172" s="14"/>
      <c r="F172" s="14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</row>
    <row r="173">
      <c r="A173" s="8" t="s">
        <v>4</v>
      </c>
      <c r="C173" s="58" t="str">
        <f>$C$5</f>
        <v/>
      </c>
      <c r="D173" s="10"/>
      <c r="E173" s="10"/>
      <c r="F173" s="10"/>
      <c r="G173" s="10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</row>
    <row r="174">
      <c r="A174" s="8" t="s">
        <v>6</v>
      </c>
      <c r="C174" s="58" t="str">
        <f>$C$6</f>
        <v/>
      </c>
      <c r="D174" s="10"/>
      <c r="E174" s="10"/>
      <c r="F174" s="10"/>
      <c r="G174" s="10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</row>
    <row r="175">
      <c r="A175" s="8" t="s">
        <v>8</v>
      </c>
      <c r="C175" s="58" t="str">
        <f>$C$7</f>
        <v/>
      </c>
      <c r="D175" s="10"/>
      <c r="E175" s="10"/>
      <c r="F175" s="10"/>
      <c r="G175" s="10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</row>
    <row r="176">
      <c r="A176" s="13"/>
      <c r="B176" s="5"/>
      <c r="C176" s="14"/>
      <c r="D176" s="14"/>
      <c r="E176" s="14"/>
      <c r="F176" s="14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</row>
    <row r="177">
      <c r="A177" s="8" t="s">
        <v>11</v>
      </c>
      <c r="C177" s="58" t="str">
        <f>$C$9</f>
        <v/>
      </c>
      <c r="D177" s="10"/>
      <c r="E177" s="10"/>
      <c r="F177" s="10"/>
      <c r="G177" s="10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</row>
    <row r="178">
      <c r="A178" s="4"/>
      <c r="B178" s="5"/>
      <c r="C178" s="4"/>
      <c r="D178" s="4"/>
      <c r="E178" s="4"/>
      <c r="F178" s="4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</row>
    <row r="179">
      <c r="A179" s="4"/>
      <c r="B179" s="5"/>
      <c r="C179" s="4"/>
      <c r="D179" s="4"/>
      <c r="E179" s="4"/>
      <c r="F179" s="4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</row>
    <row r="180">
      <c r="A180" s="59" t="s">
        <v>45</v>
      </c>
      <c r="B180" s="60"/>
      <c r="C180" s="60"/>
      <c r="D180" s="60"/>
      <c r="E180" s="60"/>
      <c r="F180" s="60"/>
      <c r="G180" s="61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</row>
    <row r="181">
      <c r="A181" s="23" t="s">
        <v>13</v>
      </c>
      <c r="B181" s="21"/>
      <c r="C181" s="21"/>
      <c r="D181" s="21"/>
      <c r="E181" s="21"/>
      <c r="F181" s="21"/>
      <c r="G181" s="22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</row>
    <row r="182">
      <c r="A182" s="24" t="s">
        <v>14</v>
      </c>
      <c r="B182" s="25" t="s">
        <v>15</v>
      </c>
      <c r="C182" s="25" t="s">
        <v>16</v>
      </c>
      <c r="D182" s="26" t="s">
        <v>17</v>
      </c>
      <c r="E182" s="25" t="s">
        <v>18</v>
      </c>
      <c r="F182" s="25" t="s">
        <v>19</v>
      </c>
      <c r="G182" s="27" t="s">
        <v>20</v>
      </c>
      <c r="H182" s="3"/>
      <c r="I182" s="14"/>
      <c r="J182" s="14"/>
      <c r="K182" s="14"/>
      <c r="L182" s="14"/>
      <c r="M182" s="14"/>
      <c r="N182" s="14"/>
      <c r="O182" s="14"/>
      <c r="P182" s="14"/>
      <c r="Q182" s="14"/>
      <c r="R182" s="3"/>
      <c r="S182" s="3"/>
      <c r="T182" s="3"/>
      <c r="U182" s="3"/>
      <c r="V182" s="3"/>
      <c r="W182" s="3"/>
      <c r="X182" s="3"/>
      <c r="Y182" s="3"/>
      <c r="Z182" s="3"/>
      <c r="AA182" s="3"/>
    </row>
    <row r="183">
      <c r="A183" s="28" t="s">
        <v>21</v>
      </c>
      <c r="B183" s="29">
        <v>1.0</v>
      </c>
      <c r="C183" s="30" t="s">
        <v>22</v>
      </c>
      <c r="D183" s="31"/>
      <c r="E183" s="32"/>
      <c r="F183" s="33">
        <f t="shared" ref="F183:F184" si="13">E183*B183</f>
        <v>0</v>
      </c>
      <c r="G183" s="34"/>
      <c r="H183" s="3"/>
      <c r="I183" s="14"/>
      <c r="J183" s="14"/>
      <c r="K183" s="14"/>
      <c r="L183" s="14"/>
      <c r="M183" s="14"/>
      <c r="N183" s="14"/>
      <c r="O183" s="14"/>
      <c r="P183" s="14"/>
      <c r="Q183" s="14"/>
      <c r="R183" s="3"/>
      <c r="S183" s="3"/>
      <c r="T183" s="3"/>
      <c r="U183" s="3"/>
      <c r="V183" s="3"/>
      <c r="W183" s="3"/>
      <c r="X183" s="3"/>
      <c r="Y183" s="3"/>
      <c r="Z183" s="3"/>
      <c r="AA183" s="3"/>
    </row>
    <row r="184">
      <c r="A184" s="35"/>
      <c r="B184" s="36"/>
      <c r="C184" s="37"/>
      <c r="D184" s="31"/>
      <c r="E184" s="38"/>
      <c r="F184" s="33">
        <f t="shared" si="13"/>
        <v>0</v>
      </c>
      <c r="G184" s="34"/>
      <c r="H184" s="3"/>
      <c r="I184" s="14"/>
      <c r="J184" s="14"/>
      <c r="K184" s="14"/>
      <c r="L184" s="14"/>
      <c r="M184" s="14"/>
      <c r="N184" s="14"/>
      <c r="O184" s="14"/>
      <c r="P184" s="14"/>
      <c r="Q184" s="14"/>
      <c r="R184" s="3"/>
      <c r="S184" s="3"/>
      <c r="T184" s="3"/>
      <c r="U184" s="3"/>
      <c r="V184" s="3"/>
      <c r="W184" s="3"/>
      <c r="X184" s="3"/>
      <c r="Y184" s="3"/>
      <c r="Z184" s="3"/>
      <c r="AA184" s="3"/>
    </row>
    <row r="185">
      <c r="A185" s="39" t="s">
        <v>23</v>
      </c>
      <c r="B185" s="40"/>
      <c r="C185" s="40"/>
      <c r="D185" s="40"/>
      <c r="E185" s="40"/>
      <c r="F185" s="40"/>
      <c r="G185" s="41"/>
      <c r="H185" s="3"/>
      <c r="I185" s="14"/>
      <c r="J185" s="14"/>
      <c r="K185" s="14"/>
      <c r="L185" s="14"/>
      <c r="M185" s="14"/>
      <c r="N185" s="14"/>
      <c r="O185" s="14"/>
      <c r="P185" s="14"/>
      <c r="Q185" s="14"/>
      <c r="R185" s="3"/>
      <c r="S185" s="3"/>
      <c r="T185" s="3"/>
      <c r="U185" s="3"/>
      <c r="V185" s="3"/>
      <c r="W185" s="3"/>
      <c r="X185" s="3"/>
      <c r="Y185" s="3"/>
      <c r="Z185" s="3"/>
      <c r="AA185" s="3"/>
    </row>
    <row r="186">
      <c r="A186" s="42"/>
      <c r="B186" s="43"/>
      <c r="C186" s="44"/>
      <c r="E186" s="32"/>
      <c r="F186" s="33">
        <f>E186*B186</f>
        <v>0</v>
      </c>
      <c r="G186" s="34"/>
      <c r="H186" s="3"/>
      <c r="I186" s="14"/>
      <c r="J186" s="14"/>
      <c r="K186" s="14"/>
      <c r="L186" s="14"/>
      <c r="M186" s="14"/>
      <c r="N186" s="14"/>
      <c r="O186" s="14"/>
      <c r="P186" s="14"/>
      <c r="Q186" s="14"/>
      <c r="R186" s="3"/>
      <c r="S186" s="3"/>
      <c r="T186" s="3"/>
      <c r="U186" s="3"/>
      <c r="V186" s="3"/>
      <c r="W186" s="3"/>
      <c r="X186" s="3"/>
      <c r="Y186" s="3"/>
      <c r="Z186" s="3"/>
      <c r="AA186" s="3"/>
    </row>
    <row r="187">
      <c r="A187" s="39" t="s">
        <v>24</v>
      </c>
      <c r="B187" s="40"/>
      <c r="C187" s="40"/>
      <c r="D187" s="40"/>
      <c r="E187" s="40"/>
      <c r="F187" s="40"/>
      <c r="G187" s="41"/>
      <c r="H187" s="3"/>
      <c r="I187" s="14"/>
      <c r="J187" s="14"/>
      <c r="K187" s="14"/>
      <c r="L187" s="14"/>
      <c r="M187" s="14"/>
      <c r="N187" s="14"/>
      <c r="O187" s="14"/>
      <c r="P187" s="14"/>
      <c r="Q187" s="14"/>
      <c r="R187" s="3"/>
      <c r="S187" s="3"/>
      <c r="T187" s="3"/>
      <c r="U187" s="3"/>
      <c r="V187" s="3"/>
      <c r="W187" s="3"/>
      <c r="X187" s="3"/>
      <c r="Y187" s="3"/>
      <c r="Z187" s="3"/>
      <c r="AA187" s="3"/>
    </row>
    <row r="188">
      <c r="A188" s="28" t="s">
        <v>25</v>
      </c>
      <c r="B188" s="29">
        <v>1.0</v>
      </c>
      <c r="C188" s="30" t="s">
        <v>26</v>
      </c>
      <c r="E188" s="32"/>
      <c r="F188" s="33">
        <f t="shared" ref="F188:F189" si="14">E188*B188</f>
        <v>0</v>
      </c>
      <c r="G188" s="34"/>
      <c r="H188" s="3"/>
      <c r="I188" s="14"/>
      <c r="J188" s="14"/>
      <c r="K188" s="14"/>
      <c r="L188" s="14"/>
      <c r="M188" s="14"/>
      <c r="N188" s="14"/>
      <c r="O188" s="14"/>
      <c r="P188" s="14"/>
      <c r="Q188" s="14"/>
      <c r="R188" s="3"/>
      <c r="S188" s="3"/>
      <c r="T188" s="3"/>
      <c r="U188" s="3"/>
      <c r="V188" s="3"/>
      <c r="W188" s="3"/>
      <c r="X188" s="3"/>
      <c r="Y188" s="3"/>
      <c r="Z188" s="3"/>
      <c r="AA188" s="3"/>
    </row>
    <row r="189">
      <c r="A189" s="45"/>
      <c r="B189" s="46"/>
      <c r="C189" s="47"/>
      <c r="D189" s="48"/>
      <c r="E189" s="38"/>
      <c r="F189" s="49">
        <f t="shared" si="14"/>
        <v>0</v>
      </c>
      <c r="G189" s="50"/>
      <c r="H189" s="3"/>
      <c r="I189" s="14"/>
      <c r="J189" s="14"/>
      <c r="K189" s="14"/>
      <c r="L189" s="14"/>
      <c r="M189" s="14"/>
      <c r="N189" s="14"/>
      <c r="O189" s="14"/>
      <c r="P189" s="14"/>
      <c r="Q189" s="14"/>
      <c r="R189" s="3"/>
      <c r="S189" s="3"/>
      <c r="T189" s="3"/>
      <c r="U189" s="3"/>
      <c r="V189" s="3"/>
      <c r="W189" s="3"/>
      <c r="X189" s="3"/>
      <c r="Y189" s="3"/>
      <c r="Z189" s="3"/>
      <c r="AA189" s="3"/>
    </row>
    <row r="190">
      <c r="A190" s="51" t="s">
        <v>27</v>
      </c>
      <c r="F190" s="52">
        <f>SUMIFS(F183:F189,G183:G189,"Yes")</f>
        <v>0</v>
      </c>
      <c r="G190" s="11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</row>
    <row r="191">
      <c r="A191" s="51" t="s">
        <v>28</v>
      </c>
      <c r="F191" s="52">
        <f>7.75%*F190</f>
        <v>0</v>
      </c>
      <c r="G191" s="11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</row>
    <row r="192">
      <c r="A192" s="51" t="s">
        <v>29</v>
      </c>
      <c r="F192" s="53">
        <f t="array" ref="F192">SUMIFS(F183:F189,G183:G189,{"","No"})</f>
        <v>0</v>
      </c>
      <c r="G192" s="11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</row>
    <row r="193">
      <c r="A193" s="54" t="s">
        <v>30</v>
      </c>
      <c r="B193" s="48"/>
      <c r="C193" s="48"/>
      <c r="D193" s="48"/>
      <c r="E193" s="48"/>
      <c r="F193" s="55">
        <v>0.0</v>
      </c>
      <c r="G193" s="11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</row>
    <row r="194">
      <c r="A194" s="51" t="s">
        <v>31</v>
      </c>
      <c r="F194" s="56">
        <f>SUM(F190:F193)</f>
        <v>0</v>
      </c>
      <c r="G194" s="11"/>
      <c r="H194" s="57" t="s">
        <v>46</v>
      </c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</row>
    <row r="195">
      <c r="A195" s="4"/>
      <c r="B195" s="5"/>
      <c r="C195" s="4"/>
      <c r="D195" s="4"/>
      <c r="E195" s="4"/>
      <c r="F195" s="4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</row>
    <row r="196">
      <c r="A196" s="8"/>
      <c r="B196" s="8"/>
      <c r="C196" s="14"/>
      <c r="D196" s="14"/>
      <c r="E196" s="14"/>
      <c r="F196" s="14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</row>
    <row r="197">
      <c r="A197" s="8"/>
      <c r="B197" s="8"/>
      <c r="C197" s="14"/>
      <c r="D197" s="14"/>
      <c r="E197" s="14"/>
      <c r="F197" s="14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</row>
    <row r="198">
      <c r="A198" s="8"/>
      <c r="B198" s="8"/>
      <c r="C198" s="14"/>
      <c r="D198" s="14"/>
      <c r="E198" s="14"/>
      <c r="F198" s="14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</row>
    <row r="199">
      <c r="A199" s="8" t="s">
        <v>1</v>
      </c>
      <c r="C199" s="58" t="str">
        <f>$C$3</f>
        <v/>
      </c>
      <c r="D199" s="10"/>
      <c r="E199" s="10"/>
      <c r="F199" s="10"/>
      <c r="G199" s="10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>
      <c r="A200" s="13"/>
      <c r="B200" s="5"/>
      <c r="C200" s="14"/>
      <c r="D200" s="14"/>
      <c r="E200" s="14"/>
      <c r="F200" s="14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  <row r="201">
      <c r="A201" s="8" t="s">
        <v>4</v>
      </c>
      <c r="C201" s="58" t="str">
        <f>$C$5</f>
        <v/>
      </c>
      <c r="D201" s="10"/>
      <c r="E201" s="10"/>
      <c r="F201" s="10"/>
      <c r="G201" s="10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</row>
    <row r="202">
      <c r="A202" s="8" t="s">
        <v>6</v>
      </c>
      <c r="C202" s="58" t="str">
        <f>$C$6</f>
        <v/>
      </c>
      <c r="D202" s="10"/>
      <c r="E202" s="10"/>
      <c r="F202" s="10"/>
      <c r="G202" s="10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</row>
    <row r="203">
      <c r="A203" s="8" t="s">
        <v>8</v>
      </c>
      <c r="C203" s="58" t="str">
        <f>$C$7</f>
        <v/>
      </c>
      <c r="D203" s="10"/>
      <c r="E203" s="10"/>
      <c r="F203" s="10"/>
      <c r="G203" s="10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</row>
    <row r="204">
      <c r="A204" s="13"/>
      <c r="B204" s="5"/>
      <c r="C204" s="14"/>
      <c r="D204" s="14"/>
      <c r="E204" s="14"/>
      <c r="F204" s="14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</row>
    <row r="205">
      <c r="A205" s="8" t="s">
        <v>11</v>
      </c>
      <c r="C205" s="58" t="str">
        <f>$C$9</f>
        <v/>
      </c>
      <c r="D205" s="10"/>
      <c r="E205" s="10"/>
      <c r="F205" s="10"/>
      <c r="G205" s="10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</row>
    <row r="206">
      <c r="A206" s="4"/>
      <c r="B206" s="5"/>
      <c r="C206" s="4"/>
      <c r="D206" s="4"/>
      <c r="E206" s="4"/>
      <c r="F206" s="4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</row>
    <row r="207">
      <c r="A207" s="4"/>
      <c r="B207" s="5"/>
      <c r="C207" s="4"/>
      <c r="D207" s="4"/>
      <c r="E207" s="4"/>
      <c r="F207" s="4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</row>
    <row r="208">
      <c r="A208" s="59" t="s">
        <v>47</v>
      </c>
      <c r="B208" s="60"/>
      <c r="C208" s="60"/>
      <c r="D208" s="60"/>
      <c r="E208" s="60"/>
      <c r="F208" s="60"/>
      <c r="G208" s="61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</row>
    <row r="209">
      <c r="A209" s="23" t="s">
        <v>13</v>
      </c>
      <c r="B209" s="21"/>
      <c r="C209" s="21"/>
      <c r="D209" s="21"/>
      <c r="E209" s="21"/>
      <c r="F209" s="21"/>
      <c r="G209" s="22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</row>
    <row r="210">
      <c r="A210" s="24" t="s">
        <v>14</v>
      </c>
      <c r="B210" s="25" t="s">
        <v>15</v>
      </c>
      <c r="C210" s="25" t="s">
        <v>16</v>
      </c>
      <c r="D210" s="26" t="s">
        <v>17</v>
      </c>
      <c r="E210" s="25" t="s">
        <v>18</v>
      </c>
      <c r="F210" s="25" t="s">
        <v>19</v>
      </c>
      <c r="G210" s="27" t="s">
        <v>20</v>
      </c>
      <c r="H210" s="3"/>
      <c r="I210" s="14"/>
      <c r="J210" s="14"/>
      <c r="K210" s="14"/>
      <c r="L210" s="14"/>
      <c r="M210" s="14"/>
      <c r="N210" s="14"/>
      <c r="O210" s="14"/>
      <c r="P210" s="14"/>
      <c r="Q210" s="14"/>
      <c r="R210" s="3"/>
      <c r="S210" s="3"/>
      <c r="T210" s="3"/>
      <c r="U210" s="3"/>
      <c r="V210" s="3"/>
      <c r="W210" s="3"/>
      <c r="X210" s="3"/>
      <c r="Y210" s="3"/>
      <c r="Z210" s="3"/>
      <c r="AA210" s="3"/>
    </row>
    <row r="211">
      <c r="A211" s="28" t="s">
        <v>21</v>
      </c>
      <c r="B211" s="29">
        <v>1.0</v>
      </c>
      <c r="C211" s="30" t="s">
        <v>22</v>
      </c>
      <c r="D211" s="31"/>
      <c r="E211" s="32"/>
      <c r="F211" s="33">
        <f t="shared" ref="F211:F212" si="15">E211*B211</f>
        <v>0</v>
      </c>
      <c r="G211" s="34"/>
      <c r="H211" s="3"/>
      <c r="I211" s="14"/>
      <c r="J211" s="14"/>
      <c r="K211" s="14"/>
      <c r="L211" s="14"/>
      <c r="M211" s="14"/>
      <c r="N211" s="14"/>
      <c r="O211" s="14"/>
      <c r="P211" s="14"/>
      <c r="Q211" s="14"/>
      <c r="R211" s="3"/>
      <c r="S211" s="3"/>
      <c r="T211" s="3"/>
      <c r="U211" s="3"/>
      <c r="V211" s="3"/>
      <c r="W211" s="3"/>
      <c r="X211" s="3"/>
      <c r="Y211" s="3"/>
      <c r="Z211" s="3"/>
      <c r="AA211" s="3"/>
    </row>
    <row r="212">
      <c r="A212" s="35"/>
      <c r="B212" s="36"/>
      <c r="C212" s="37"/>
      <c r="D212" s="31"/>
      <c r="E212" s="38"/>
      <c r="F212" s="33">
        <f t="shared" si="15"/>
        <v>0</v>
      </c>
      <c r="G212" s="34"/>
      <c r="H212" s="3"/>
      <c r="I212" s="14"/>
      <c r="J212" s="14"/>
      <c r="K212" s="14"/>
      <c r="L212" s="14"/>
      <c r="M212" s="14"/>
      <c r="N212" s="14"/>
      <c r="O212" s="14"/>
      <c r="P212" s="14"/>
      <c r="Q212" s="14"/>
      <c r="R212" s="3"/>
      <c r="S212" s="3"/>
      <c r="T212" s="3"/>
      <c r="U212" s="3"/>
      <c r="V212" s="3"/>
      <c r="W212" s="3"/>
      <c r="X212" s="3"/>
      <c r="Y212" s="3"/>
      <c r="Z212" s="3"/>
      <c r="AA212" s="3"/>
    </row>
    <row r="213">
      <c r="A213" s="39" t="s">
        <v>23</v>
      </c>
      <c r="B213" s="40"/>
      <c r="C213" s="40"/>
      <c r="D213" s="40"/>
      <c r="E213" s="40"/>
      <c r="F213" s="40"/>
      <c r="G213" s="41"/>
      <c r="H213" s="3"/>
      <c r="I213" s="14"/>
      <c r="J213" s="14"/>
      <c r="K213" s="14"/>
      <c r="L213" s="14"/>
      <c r="M213" s="14"/>
      <c r="N213" s="14"/>
      <c r="O213" s="14"/>
      <c r="P213" s="14"/>
      <c r="Q213" s="14"/>
      <c r="R213" s="3"/>
      <c r="S213" s="3"/>
      <c r="T213" s="3"/>
      <c r="U213" s="3"/>
      <c r="V213" s="3"/>
      <c r="W213" s="3"/>
      <c r="X213" s="3"/>
      <c r="Y213" s="3"/>
      <c r="Z213" s="3"/>
      <c r="AA213" s="3"/>
    </row>
    <row r="214">
      <c r="A214" s="42"/>
      <c r="B214" s="43"/>
      <c r="C214" s="44"/>
      <c r="E214" s="32"/>
      <c r="F214" s="33">
        <f>E214*B214</f>
        <v>0</v>
      </c>
      <c r="G214" s="34"/>
      <c r="H214" s="3"/>
      <c r="I214" s="14"/>
      <c r="J214" s="14"/>
      <c r="K214" s="14"/>
      <c r="L214" s="14"/>
      <c r="M214" s="14"/>
      <c r="N214" s="14"/>
      <c r="O214" s="14"/>
      <c r="P214" s="14"/>
      <c r="Q214" s="14"/>
      <c r="R214" s="3"/>
      <c r="S214" s="3"/>
      <c r="T214" s="3"/>
      <c r="U214" s="3"/>
      <c r="V214" s="3"/>
      <c r="W214" s="3"/>
      <c r="X214" s="3"/>
      <c r="Y214" s="3"/>
      <c r="Z214" s="3"/>
      <c r="AA214" s="3"/>
    </row>
    <row r="215">
      <c r="A215" s="39" t="s">
        <v>24</v>
      </c>
      <c r="B215" s="40"/>
      <c r="C215" s="40"/>
      <c r="D215" s="40"/>
      <c r="E215" s="40"/>
      <c r="F215" s="40"/>
      <c r="G215" s="41"/>
      <c r="H215" s="3"/>
      <c r="I215" s="14"/>
      <c r="J215" s="14"/>
      <c r="K215" s="14"/>
      <c r="L215" s="14"/>
      <c r="M215" s="14"/>
      <c r="N215" s="14"/>
      <c r="O215" s="14"/>
      <c r="P215" s="14"/>
      <c r="Q215" s="14"/>
      <c r="R215" s="3"/>
      <c r="S215" s="3"/>
      <c r="T215" s="3"/>
      <c r="U215" s="3"/>
      <c r="V215" s="3"/>
      <c r="W215" s="3"/>
      <c r="X215" s="3"/>
      <c r="Y215" s="3"/>
      <c r="Z215" s="3"/>
      <c r="AA215" s="3"/>
    </row>
    <row r="216">
      <c r="A216" s="28" t="s">
        <v>25</v>
      </c>
      <c r="B216" s="29">
        <v>1.0</v>
      </c>
      <c r="C216" s="30" t="s">
        <v>26</v>
      </c>
      <c r="E216" s="32"/>
      <c r="F216" s="33">
        <f t="shared" ref="F216:F217" si="16">E216*B216</f>
        <v>0</v>
      </c>
      <c r="G216" s="34"/>
      <c r="H216" s="3"/>
      <c r="I216" s="14"/>
      <c r="J216" s="14"/>
      <c r="K216" s="14"/>
      <c r="L216" s="14"/>
      <c r="M216" s="14"/>
      <c r="N216" s="14"/>
      <c r="O216" s="14"/>
      <c r="P216" s="14"/>
      <c r="Q216" s="14"/>
      <c r="R216" s="3"/>
      <c r="S216" s="3"/>
      <c r="T216" s="3"/>
      <c r="U216" s="3"/>
      <c r="V216" s="3"/>
      <c r="W216" s="3"/>
      <c r="X216" s="3"/>
      <c r="Y216" s="3"/>
      <c r="Z216" s="3"/>
      <c r="AA216" s="3"/>
    </row>
    <row r="217">
      <c r="A217" s="45"/>
      <c r="B217" s="46"/>
      <c r="C217" s="47"/>
      <c r="D217" s="48"/>
      <c r="E217" s="38"/>
      <c r="F217" s="49">
        <f t="shared" si="16"/>
        <v>0</v>
      </c>
      <c r="G217" s="50"/>
      <c r="H217" s="3"/>
      <c r="I217" s="14"/>
      <c r="J217" s="14"/>
      <c r="K217" s="14"/>
      <c r="L217" s="14"/>
      <c r="M217" s="14"/>
      <c r="N217" s="14"/>
      <c r="O217" s="14"/>
      <c r="P217" s="14"/>
      <c r="Q217" s="14"/>
      <c r="R217" s="3"/>
      <c r="S217" s="3"/>
      <c r="T217" s="3"/>
      <c r="U217" s="3"/>
      <c r="V217" s="3"/>
      <c r="W217" s="3"/>
      <c r="X217" s="3"/>
      <c r="Y217" s="3"/>
      <c r="Z217" s="3"/>
      <c r="AA217" s="3"/>
    </row>
    <row r="218">
      <c r="A218" s="51" t="s">
        <v>27</v>
      </c>
      <c r="F218" s="52">
        <f>SUMIFS(F211:F217,G211:G217,"Yes")</f>
        <v>0</v>
      </c>
      <c r="G218" s="11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</row>
    <row r="219">
      <c r="A219" s="51" t="s">
        <v>28</v>
      </c>
      <c r="F219" s="52">
        <f>7.75%*F218</f>
        <v>0</v>
      </c>
      <c r="G219" s="11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</row>
    <row r="220">
      <c r="A220" s="51" t="s">
        <v>29</v>
      </c>
      <c r="F220" s="53">
        <f t="array" ref="F220">SUMIFS(F211:F217,G211:G217,{"","No"})</f>
        <v>0</v>
      </c>
      <c r="G220" s="11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</row>
    <row r="221">
      <c r="A221" s="54" t="s">
        <v>30</v>
      </c>
      <c r="B221" s="48"/>
      <c r="C221" s="48"/>
      <c r="D221" s="48"/>
      <c r="E221" s="48"/>
      <c r="F221" s="55">
        <v>0.0</v>
      </c>
      <c r="G221" s="11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</row>
    <row r="222">
      <c r="A222" s="51" t="s">
        <v>31</v>
      </c>
      <c r="F222" s="56">
        <f>SUM(F218:F221)</f>
        <v>0</v>
      </c>
      <c r="G222" s="11"/>
      <c r="H222" s="57" t="s">
        <v>48</v>
      </c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</row>
    <row r="223">
      <c r="A223" s="4"/>
      <c r="B223" s="5"/>
      <c r="C223" s="4"/>
      <c r="D223" s="4"/>
      <c r="E223" s="4"/>
      <c r="F223" s="4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</row>
    <row r="224">
      <c r="A224" s="8"/>
      <c r="B224" s="8"/>
      <c r="C224" s="14"/>
      <c r="D224" s="14"/>
      <c r="E224" s="14"/>
      <c r="F224" s="14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</row>
    <row r="225">
      <c r="A225" s="8"/>
      <c r="B225" s="8"/>
      <c r="C225" s="14"/>
      <c r="D225" s="14"/>
      <c r="E225" s="14"/>
      <c r="F225" s="14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</row>
    <row r="226">
      <c r="A226" s="65"/>
      <c r="B226" s="66"/>
      <c r="C226" s="11"/>
      <c r="D226" s="11"/>
      <c r="E226" s="11"/>
      <c r="F226" s="11"/>
      <c r="G226" s="11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</row>
    <row r="227">
      <c r="A227" s="8" t="s">
        <v>1</v>
      </c>
      <c r="C227" s="58" t="str">
        <f>$C$3</f>
        <v/>
      </c>
      <c r="D227" s="10"/>
      <c r="E227" s="10"/>
      <c r="F227" s="10"/>
      <c r="G227" s="10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</row>
    <row r="228">
      <c r="A228" s="13"/>
      <c r="B228" s="5"/>
      <c r="C228" s="14"/>
      <c r="D228" s="14"/>
      <c r="E228" s="14"/>
      <c r="F228" s="14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</row>
    <row r="229">
      <c r="A229" s="8" t="s">
        <v>4</v>
      </c>
      <c r="C229" s="58" t="str">
        <f>$C$5</f>
        <v/>
      </c>
      <c r="D229" s="10"/>
      <c r="E229" s="10"/>
      <c r="F229" s="10"/>
      <c r="G229" s="10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</row>
    <row r="230">
      <c r="A230" s="8" t="s">
        <v>6</v>
      </c>
      <c r="C230" s="58" t="str">
        <f>$C$6</f>
        <v/>
      </c>
      <c r="D230" s="10"/>
      <c r="E230" s="10"/>
      <c r="F230" s="10"/>
      <c r="G230" s="10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</row>
    <row r="231">
      <c r="A231" s="8" t="s">
        <v>8</v>
      </c>
      <c r="C231" s="58" t="str">
        <f>$C$7</f>
        <v/>
      </c>
      <c r="D231" s="10"/>
      <c r="E231" s="10"/>
      <c r="F231" s="10"/>
      <c r="G231" s="10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</row>
    <row r="232">
      <c r="A232" s="13"/>
      <c r="B232" s="5"/>
      <c r="C232" s="14"/>
      <c r="D232" s="14"/>
      <c r="E232" s="14"/>
      <c r="F232" s="14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</row>
    <row r="233">
      <c r="A233" s="8" t="s">
        <v>11</v>
      </c>
      <c r="C233" s="58" t="str">
        <f>$C$9</f>
        <v/>
      </c>
      <c r="D233" s="10"/>
      <c r="E233" s="10"/>
      <c r="F233" s="10"/>
      <c r="G233" s="10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</row>
    <row r="234">
      <c r="A234" s="4"/>
      <c r="B234" s="5"/>
      <c r="C234" s="4"/>
      <c r="D234" s="4"/>
      <c r="E234" s="4"/>
      <c r="F234" s="4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</row>
    <row r="235">
      <c r="A235" s="4"/>
      <c r="B235" s="5"/>
      <c r="C235" s="4"/>
      <c r="D235" s="4"/>
      <c r="E235" s="4"/>
      <c r="F235" s="4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</row>
    <row r="236">
      <c r="A236" s="59" t="s">
        <v>49</v>
      </c>
      <c r="B236" s="60"/>
      <c r="C236" s="60"/>
      <c r="D236" s="60"/>
      <c r="E236" s="60"/>
      <c r="F236" s="60"/>
      <c r="G236" s="61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</row>
    <row r="237">
      <c r="A237" s="23" t="s">
        <v>13</v>
      </c>
      <c r="B237" s="21"/>
      <c r="C237" s="21"/>
      <c r="D237" s="21"/>
      <c r="E237" s="21"/>
      <c r="F237" s="21"/>
      <c r="G237" s="22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</row>
    <row r="238">
      <c r="A238" s="24" t="s">
        <v>14</v>
      </c>
      <c r="B238" s="25" t="s">
        <v>15</v>
      </c>
      <c r="C238" s="25" t="s">
        <v>16</v>
      </c>
      <c r="D238" s="25"/>
      <c r="E238" s="25" t="s">
        <v>18</v>
      </c>
      <c r="F238" s="25" t="s">
        <v>19</v>
      </c>
      <c r="G238" s="27" t="s">
        <v>20</v>
      </c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</row>
    <row r="239">
      <c r="A239" s="28" t="s">
        <v>50</v>
      </c>
      <c r="B239" s="29">
        <v>2.0</v>
      </c>
      <c r="C239" s="30" t="s">
        <v>51</v>
      </c>
      <c r="D239" s="32"/>
      <c r="E239" s="32"/>
      <c r="F239" s="33">
        <f t="shared" ref="F239:F249" si="17">E239*B239</f>
        <v>0</v>
      </c>
      <c r="G239" s="34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</row>
    <row r="240">
      <c r="A240" s="28" t="s">
        <v>52</v>
      </c>
      <c r="B240" s="29">
        <v>2.0</v>
      </c>
      <c r="C240" s="30" t="s">
        <v>53</v>
      </c>
      <c r="D240" s="32"/>
      <c r="E240" s="32"/>
      <c r="F240" s="33">
        <f t="shared" si="17"/>
        <v>0</v>
      </c>
      <c r="G240" s="34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</row>
    <row r="241">
      <c r="A241" s="28" t="s">
        <v>54</v>
      </c>
      <c r="B241" s="29">
        <v>2.0</v>
      </c>
      <c r="C241" s="30" t="s">
        <v>55</v>
      </c>
      <c r="D241" s="32"/>
      <c r="E241" s="32"/>
      <c r="F241" s="33">
        <f t="shared" si="17"/>
        <v>0</v>
      </c>
      <c r="G241" s="34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</row>
    <row r="242">
      <c r="A242" s="28" t="s">
        <v>56</v>
      </c>
      <c r="B242" s="29">
        <v>2.0</v>
      </c>
      <c r="C242" s="30" t="s">
        <v>57</v>
      </c>
      <c r="D242" s="32"/>
      <c r="E242" s="32"/>
      <c r="F242" s="33">
        <f t="shared" si="17"/>
        <v>0</v>
      </c>
      <c r="G242" s="34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</row>
    <row r="243">
      <c r="A243" s="28" t="s">
        <v>58</v>
      </c>
      <c r="B243" s="29">
        <v>4.0</v>
      </c>
      <c r="C243" s="30" t="s">
        <v>59</v>
      </c>
      <c r="D243" s="32"/>
      <c r="E243" s="32"/>
      <c r="F243" s="33">
        <f t="shared" si="17"/>
        <v>0</v>
      </c>
      <c r="G243" s="34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</row>
    <row r="244">
      <c r="A244" s="28" t="s">
        <v>60</v>
      </c>
      <c r="B244" s="29">
        <v>4.0</v>
      </c>
      <c r="C244" s="30" t="s">
        <v>22</v>
      </c>
      <c r="D244" s="32"/>
      <c r="E244" s="32"/>
      <c r="F244" s="33">
        <f t="shared" si="17"/>
        <v>0</v>
      </c>
      <c r="G244" s="34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</row>
    <row r="245">
      <c r="A245" s="42" t="s">
        <v>61</v>
      </c>
      <c r="B245" s="43">
        <v>4.0</v>
      </c>
      <c r="C245" s="44" t="s">
        <v>62</v>
      </c>
      <c r="D245" s="32"/>
      <c r="E245" s="32"/>
      <c r="F245" s="33">
        <f t="shared" si="17"/>
        <v>0</v>
      </c>
      <c r="G245" s="34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</row>
    <row r="246">
      <c r="A246" s="42" t="s">
        <v>34</v>
      </c>
      <c r="B246" s="43">
        <v>4.0</v>
      </c>
      <c r="C246" s="44" t="s">
        <v>22</v>
      </c>
      <c r="D246" s="32"/>
      <c r="E246" s="32"/>
      <c r="F246" s="33">
        <f t="shared" si="17"/>
        <v>0</v>
      </c>
      <c r="G246" s="34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</row>
    <row r="247">
      <c r="A247" s="42" t="s">
        <v>21</v>
      </c>
      <c r="B247" s="43">
        <v>4.0</v>
      </c>
      <c r="C247" s="44" t="s">
        <v>22</v>
      </c>
      <c r="D247" s="32"/>
      <c r="E247" s="32"/>
      <c r="F247" s="33">
        <f t="shared" si="17"/>
        <v>0</v>
      </c>
      <c r="G247" s="34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</row>
    <row r="248">
      <c r="A248" s="42" t="s">
        <v>63</v>
      </c>
      <c r="B248" s="43">
        <v>10.0</v>
      </c>
      <c r="C248" s="44" t="s">
        <v>64</v>
      </c>
      <c r="D248" s="32"/>
      <c r="E248" s="32"/>
      <c r="F248" s="33">
        <f t="shared" si="17"/>
        <v>0</v>
      </c>
      <c r="G248" s="34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</row>
    <row r="249">
      <c r="A249" s="35"/>
      <c r="B249" s="36"/>
      <c r="C249" s="37"/>
      <c r="D249" s="38"/>
      <c r="E249" s="38"/>
      <c r="F249" s="33">
        <f t="shared" si="17"/>
        <v>0</v>
      </c>
      <c r="G249" s="34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</row>
    <row r="250">
      <c r="A250" s="39" t="s">
        <v>23</v>
      </c>
      <c r="B250" s="40"/>
      <c r="C250" s="40"/>
      <c r="D250" s="40"/>
      <c r="E250" s="40"/>
      <c r="F250" s="40"/>
      <c r="G250" s="41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</row>
    <row r="251">
      <c r="A251" s="28" t="s">
        <v>65</v>
      </c>
      <c r="B251" s="29">
        <v>2.0</v>
      </c>
      <c r="C251" s="30" t="s">
        <v>66</v>
      </c>
      <c r="D251" s="32"/>
      <c r="E251" s="32"/>
      <c r="F251" s="33">
        <f t="shared" ref="F251:F253" si="18">E251*B251</f>
        <v>0</v>
      </c>
      <c r="G251" s="34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</row>
    <row r="252">
      <c r="A252" s="28" t="s">
        <v>67</v>
      </c>
      <c r="B252" s="29">
        <v>2.0</v>
      </c>
      <c r="C252" s="30" t="s">
        <v>68</v>
      </c>
      <c r="D252" s="32"/>
      <c r="E252" s="32"/>
      <c r="F252" s="33">
        <f t="shared" si="18"/>
        <v>0</v>
      </c>
      <c r="G252" s="34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</row>
    <row r="253">
      <c r="A253" s="28"/>
      <c r="B253" s="29"/>
      <c r="C253" s="30"/>
      <c r="D253" s="32"/>
      <c r="E253" s="32"/>
      <c r="F253" s="33">
        <f t="shared" si="18"/>
        <v>0</v>
      </c>
      <c r="G253" s="34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</row>
    <row r="254">
      <c r="A254" s="39" t="s">
        <v>24</v>
      </c>
      <c r="B254" s="40"/>
      <c r="C254" s="40"/>
      <c r="D254" s="40"/>
      <c r="E254" s="40"/>
      <c r="F254" s="40"/>
      <c r="G254" s="41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</row>
    <row r="255">
      <c r="A255" s="28" t="s">
        <v>69</v>
      </c>
      <c r="B255" s="29">
        <v>2.0</v>
      </c>
      <c r="C255" s="30" t="s">
        <v>70</v>
      </c>
      <c r="D255" s="32"/>
      <c r="E255" s="32"/>
      <c r="F255" s="33">
        <f t="shared" ref="F255:F261" si="19">E255*B255</f>
        <v>0</v>
      </c>
      <c r="G255" s="34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</row>
    <row r="256">
      <c r="A256" s="67" t="s">
        <v>71</v>
      </c>
      <c r="B256" s="68">
        <v>2.0</v>
      </c>
      <c r="C256" s="69" t="s">
        <v>72</v>
      </c>
      <c r="D256" s="70"/>
      <c r="E256" s="70"/>
      <c r="F256" s="71">
        <f t="shared" si="19"/>
        <v>0</v>
      </c>
      <c r="G256" s="72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</row>
    <row r="257">
      <c r="A257" s="28" t="s">
        <v>73</v>
      </c>
      <c r="B257" s="29">
        <v>4.0</v>
      </c>
      <c r="C257" s="30" t="s">
        <v>74</v>
      </c>
      <c r="D257" s="32"/>
      <c r="E257" s="32"/>
      <c r="F257" s="33">
        <f t="shared" si="19"/>
        <v>0</v>
      </c>
      <c r="G257" s="34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</row>
    <row r="258">
      <c r="A258" s="42" t="s">
        <v>75</v>
      </c>
      <c r="B258" s="43">
        <v>4.0</v>
      </c>
      <c r="C258" s="44" t="s">
        <v>76</v>
      </c>
      <c r="D258" s="32"/>
      <c r="E258" s="32"/>
      <c r="F258" s="33">
        <f t="shared" si="19"/>
        <v>0</v>
      </c>
      <c r="G258" s="34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</row>
    <row r="259">
      <c r="A259" s="42" t="s">
        <v>35</v>
      </c>
      <c r="B259" s="43">
        <v>4.0</v>
      </c>
      <c r="C259" s="30" t="s">
        <v>26</v>
      </c>
      <c r="D259" s="32"/>
      <c r="E259" s="32"/>
      <c r="F259" s="33">
        <f t="shared" si="19"/>
        <v>0</v>
      </c>
      <c r="G259" s="34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</row>
    <row r="260">
      <c r="A260" s="42" t="s">
        <v>25</v>
      </c>
      <c r="B260" s="43">
        <v>4.0</v>
      </c>
      <c r="C260" s="30" t="s">
        <v>26</v>
      </c>
      <c r="D260" s="32"/>
      <c r="E260" s="32"/>
      <c r="F260" s="33">
        <f t="shared" si="19"/>
        <v>0</v>
      </c>
      <c r="G260" s="34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</row>
    <row r="261">
      <c r="A261" s="45"/>
      <c r="B261" s="46"/>
      <c r="C261" s="47"/>
      <c r="D261" s="38"/>
      <c r="E261" s="38"/>
      <c r="F261" s="49">
        <f t="shared" si="19"/>
        <v>0</v>
      </c>
      <c r="G261" s="50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</row>
    <row r="262">
      <c r="A262" s="51" t="s">
        <v>27</v>
      </c>
      <c r="F262" s="52">
        <f>SUMIFS(F239:F261,G239:G261,"Yes")</f>
        <v>0</v>
      </c>
      <c r="G262" s="11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</row>
    <row r="263">
      <c r="A263" s="51" t="s">
        <v>28</v>
      </c>
      <c r="F263" s="52">
        <f>7.75%*F262</f>
        <v>0</v>
      </c>
      <c r="G263" s="11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</row>
    <row r="264">
      <c r="A264" s="51" t="s">
        <v>29</v>
      </c>
      <c r="F264" s="53">
        <f t="array" ref="F264">SUMIFS(F239:F261,G239:G261,{"","No"})</f>
        <v>0</v>
      </c>
      <c r="G264" s="11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</row>
    <row r="265">
      <c r="A265" s="54" t="s">
        <v>30</v>
      </c>
      <c r="B265" s="48"/>
      <c r="C265" s="48"/>
      <c r="D265" s="48"/>
      <c r="E265" s="48"/>
      <c r="F265" s="55">
        <v>0.0</v>
      </c>
      <c r="G265" s="11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</row>
    <row r="266">
      <c r="A266" s="51" t="s">
        <v>31</v>
      </c>
      <c r="F266" s="56">
        <f>SUM(F262:F265)</f>
        <v>0</v>
      </c>
      <c r="G266" s="11"/>
      <c r="H266" s="57" t="s">
        <v>77</v>
      </c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</row>
    <row r="267">
      <c r="A267" s="63"/>
      <c r="B267" s="64"/>
      <c r="C267" s="19"/>
      <c r="D267" s="4"/>
      <c r="E267" s="4"/>
      <c r="F267" s="4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</row>
    <row r="268">
      <c r="A268" s="63"/>
      <c r="B268" s="64"/>
      <c r="C268" s="19"/>
      <c r="D268" s="4"/>
      <c r="E268" s="4"/>
      <c r="F268" s="4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</row>
    <row r="269">
      <c r="A269" s="63"/>
      <c r="B269" s="64"/>
      <c r="C269" s="19"/>
      <c r="D269" s="4"/>
      <c r="E269" s="4"/>
      <c r="F269" s="4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</row>
    <row r="270">
      <c r="A270" s="63"/>
      <c r="B270" s="64"/>
      <c r="C270" s="19"/>
      <c r="D270" s="4"/>
      <c r="E270" s="4"/>
      <c r="F270" s="4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</row>
    <row r="271">
      <c r="A271" s="8" t="s">
        <v>1</v>
      </c>
      <c r="C271" s="58" t="str">
        <f>$C$3</f>
        <v/>
      </c>
      <c r="D271" s="10"/>
      <c r="E271" s="10"/>
      <c r="F271" s="10"/>
      <c r="G271" s="10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</row>
    <row r="272">
      <c r="A272" s="13"/>
      <c r="B272" s="5"/>
      <c r="C272" s="14"/>
      <c r="D272" s="14"/>
      <c r="E272" s="14"/>
      <c r="F272" s="14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</row>
    <row r="273">
      <c r="A273" s="8" t="s">
        <v>4</v>
      </c>
      <c r="C273" s="58" t="str">
        <f>$C$5</f>
        <v/>
      </c>
      <c r="D273" s="10"/>
      <c r="E273" s="10"/>
      <c r="F273" s="10"/>
      <c r="G273" s="10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</row>
    <row r="274">
      <c r="A274" s="8" t="s">
        <v>6</v>
      </c>
      <c r="C274" s="58" t="str">
        <f>$C$6</f>
        <v/>
      </c>
      <c r="D274" s="10"/>
      <c r="E274" s="10"/>
      <c r="F274" s="10"/>
      <c r="G274" s="10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</row>
    <row r="275">
      <c r="A275" s="8" t="s">
        <v>8</v>
      </c>
      <c r="C275" s="58" t="str">
        <f>$C$7</f>
        <v/>
      </c>
      <c r="D275" s="10"/>
      <c r="E275" s="10"/>
      <c r="F275" s="10"/>
      <c r="G275" s="10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</row>
    <row r="276">
      <c r="A276" s="13"/>
      <c r="B276" s="5"/>
      <c r="C276" s="14"/>
      <c r="D276" s="14"/>
      <c r="E276" s="14"/>
      <c r="F276" s="14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</row>
    <row r="277">
      <c r="A277" s="8" t="s">
        <v>11</v>
      </c>
      <c r="C277" s="58" t="str">
        <f>$C$9</f>
        <v/>
      </c>
      <c r="D277" s="10"/>
      <c r="E277" s="10"/>
      <c r="F277" s="10"/>
      <c r="G277" s="10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</row>
    <row r="278">
      <c r="A278" s="4"/>
      <c r="B278" s="5"/>
      <c r="C278" s="4"/>
      <c r="D278" s="4"/>
      <c r="E278" s="4"/>
      <c r="F278" s="4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</row>
    <row r="279">
      <c r="A279" s="4"/>
      <c r="B279" s="5"/>
      <c r="C279" s="4"/>
      <c r="D279" s="4"/>
      <c r="E279" s="4"/>
      <c r="F279" s="4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</row>
    <row r="280">
      <c r="A280" s="59" t="s">
        <v>78</v>
      </c>
      <c r="B280" s="60"/>
      <c r="C280" s="60"/>
      <c r="D280" s="60"/>
      <c r="E280" s="60"/>
      <c r="F280" s="60"/>
      <c r="G280" s="61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</row>
    <row r="281">
      <c r="A281" s="23" t="s">
        <v>13</v>
      </c>
      <c r="B281" s="21"/>
      <c r="C281" s="21"/>
      <c r="D281" s="21"/>
      <c r="E281" s="21"/>
      <c r="F281" s="21"/>
      <c r="G281" s="22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</row>
    <row r="282">
      <c r="A282" s="24" t="s">
        <v>14</v>
      </c>
      <c r="B282" s="25" t="s">
        <v>15</v>
      </c>
      <c r="C282" s="25" t="s">
        <v>16</v>
      </c>
      <c r="D282" s="26" t="s">
        <v>17</v>
      </c>
      <c r="E282" s="25" t="s">
        <v>18</v>
      </c>
      <c r="F282" s="25" t="s">
        <v>19</v>
      </c>
      <c r="G282" s="27" t="s">
        <v>20</v>
      </c>
      <c r="H282" s="3"/>
      <c r="I282" s="14"/>
      <c r="J282" s="14"/>
      <c r="K282" s="14"/>
      <c r="L282" s="14"/>
      <c r="M282" s="14"/>
      <c r="N282" s="14"/>
      <c r="O282" s="14"/>
      <c r="P282" s="14"/>
      <c r="Q282" s="14"/>
      <c r="R282" s="3"/>
      <c r="S282" s="3"/>
      <c r="T282" s="3"/>
      <c r="U282" s="3"/>
      <c r="V282" s="3"/>
      <c r="W282" s="3"/>
      <c r="X282" s="3"/>
      <c r="Y282" s="3"/>
      <c r="Z282" s="3"/>
      <c r="AA282" s="3"/>
    </row>
    <row r="283">
      <c r="A283" s="28" t="s">
        <v>21</v>
      </c>
      <c r="B283" s="29">
        <v>1.0</v>
      </c>
      <c r="C283" s="30" t="s">
        <v>22</v>
      </c>
      <c r="D283" s="31"/>
      <c r="E283" s="32"/>
      <c r="F283" s="33">
        <f t="shared" ref="F283:F284" si="20">E283*B283</f>
        <v>0</v>
      </c>
      <c r="G283" s="34"/>
      <c r="H283" s="3"/>
      <c r="I283" s="14"/>
      <c r="J283" s="14"/>
      <c r="K283" s="14"/>
      <c r="L283" s="14"/>
      <c r="M283" s="14"/>
      <c r="N283" s="14"/>
      <c r="O283" s="14"/>
      <c r="P283" s="14"/>
      <c r="Q283" s="14"/>
      <c r="R283" s="3"/>
      <c r="S283" s="3"/>
      <c r="T283" s="3"/>
      <c r="U283" s="3"/>
      <c r="V283" s="3"/>
      <c r="W283" s="3"/>
      <c r="X283" s="3"/>
      <c r="Y283" s="3"/>
      <c r="Z283" s="3"/>
      <c r="AA283" s="3"/>
    </row>
    <row r="284">
      <c r="A284" s="35"/>
      <c r="B284" s="36"/>
      <c r="C284" s="37"/>
      <c r="D284" s="31"/>
      <c r="E284" s="38"/>
      <c r="F284" s="33">
        <f t="shared" si="20"/>
        <v>0</v>
      </c>
      <c r="G284" s="34"/>
      <c r="H284" s="3"/>
      <c r="I284" s="14"/>
      <c r="J284" s="14"/>
      <c r="K284" s="14"/>
      <c r="L284" s="14"/>
      <c r="M284" s="14"/>
      <c r="N284" s="14"/>
      <c r="O284" s="14"/>
      <c r="P284" s="14"/>
      <c r="Q284" s="14"/>
      <c r="R284" s="3"/>
      <c r="S284" s="3"/>
      <c r="T284" s="3"/>
      <c r="U284" s="3"/>
      <c r="V284" s="3"/>
      <c r="W284" s="3"/>
      <c r="X284" s="3"/>
      <c r="Y284" s="3"/>
      <c r="Z284" s="3"/>
      <c r="AA284" s="3"/>
    </row>
    <row r="285">
      <c r="A285" s="39" t="s">
        <v>23</v>
      </c>
      <c r="B285" s="40"/>
      <c r="C285" s="40"/>
      <c r="D285" s="40"/>
      <c r="E285" s="40"/>
      <c r="F285" s="40"/>
      <c r="G285" s="41"/>
      <c r="H285" s="3"/>
      <c r="I285" s="14"/>
      <c r="J285" s="14"/>
      <c r="K285" s="14"/>
      <c r="L285" s="14"/>
      <c r="M285" s="14"/>
      <c r="N285" s="14"/>
      <c r="O285" s="14"/>
      <c r="P285" s="14"/>
      <c r="Q285" s="14"/>
      <c r="R285" s="3"/>
      <c r="S285" s="3"/>
      <c r="T285" s="3"/>
      <c r="U285" s="3"/>
      <c r="V285" s="3"/>
      <c r="W285" s="3"/>
      <c r="X285" s="3"/>
      <c r="Y285" s="3"/>
      <c r="Z285" s="3"/>
      <c r="AA285" s="3"/>
    </row>
    <row r="286">
      <c r="A286" s="42"/>
      <c r="B286" s="43"/>
      <c r="C286" s="44"/>
      <c r="E286" s="32"/>
      <c r="F286" s="33">
        <f>E286*B286</f>
        <v>0</v>
      </c>
      <c r="G286" s="34"/>
      <c r="H286" s="3"/>
      <c r="I286" s="14"/>
      <c r="J286" s="14"/>
      <c r="K286" s="14"/>
      <c r="L286" s="14"/>
      <c r="M286" s="14"/>
      <c r="N286" s="14"/>
      <c r="O286" s="14"/>
      <c r="P286" s="14"/>
      <c r="Q286" s="14"/>
      <c r="R286" s="3"/>
      <c r="S286" s="3"/>
      <c r="T286" s="3"/>
      <c r="U286" s="3"/>
      <c r="V286" s="3"/>
      <c r="W286" s="3"/>
      <c r="X286" s="3"/>
      <c r="Y286" s="3"/>
      <c r="Z286" s="3"/>
      <c r="AA286" s="3"/>
    </row>
    <row r="287">
      <c r="A287" s="39" t="s">
        <v>24</v>
      </c>
      <c r="B287" s="40"/>
      <c r="C287" s="40"/>
      <c r="D287" s="40"/>
      <c r="E287" s="40"/>
      <c r="F287" s="40"/>
      <c r="G287" s="41"/>
      <c r="H287" s="3"/>
      <c r="I287" s="14"/>
      <c r="J287" s="14"/>
      <c r="K287" s="14"/>
      <c r="L287" s="14"/>
      <c r="M287" s="14"/>
      <c r="N287" s="14"/>
      <c r="O287" s="14"/>
      <c r="P287" s="14"/>
      <c r="Q287" s="14"/>
      <c r="R287" s="3"/>
      <c r="S287" s="3"/>
      <c r="T287" s="3"/>
      <c r="U287" s="3"/>
      <c r="V287" s="3"/>
      <c r="W287" s="3"/>
      <c r="X287" s="3"/>
      <c r="Y287" s="3"/>
      <c r="Z287" s="3"/>
      <c r="AA287" s="3"/>
    </row>
    <row r="288">
      <c r="A288" s="28" t="s">
        <v>25</v>
      </c>
      <c r="B288" s="29">
        <v>1.0</v>
      </c>
      <c r="C288" s="30" t="s">
        <v>26</v>
      </c>
      <c r="E288" s="32"/>
      <c r="F288" s="33">
        <f t="shared" ref="F288:F289" si="21">E288*B288</f>
        <v>0</v>
      </c>
      <c r="G288" s="34"/>
      <c r="H288" s="3"/>
      <c r="I288" s="14"/>
      <c r="J288" s="14"/>
      <c r="K288" s="14"/>
      <c r="L288" s="14"/>
      <c r="M288" s="14"/>
      <c r="N288" s="14"/>
      <c r="O288" s="14"/>
      <c r="P288" s="14"/>
      <c r="Q288" s="14"/>
      <c r="R288" s="3"/>
      <c r="S288" s="3"/>
      <c r="T288" s="3"/>
      <c r="U288" s="3"/>
      <c r="V288" s="3"/>
      <c r="W288" s="3"/>
      <c r="X288" s="3"/>
      <c r="Y288" s="3"/>
      <c r="Z288" s="3"/>
      <c r="AA288" s="3"/>
    </row>
    <row r="289">
      <c r="A289" s="45"/>
      <c r="B289" s="46"/>
      <c r="C289" s="47"/>
      <c r="D289" s="48"/>
      <c r="E289" s="38"/>
      <c r="F289" s="49">
        <f t="shared" si="21"/>
        <v>0</v>
      </c>
      <c r="G289" s="50"/>
      <c r="H289" s="3"/>
      <c r="I289" s="14"/>
      <c r="J289" s="14"/>
      <c r="K289" s="14"/>
      <c r="L289" s="14"/>
      <c r="M289" s="14"/>
      <c r="N289" s="14"/>
      <c r="O289" s="14"/>
      <c r="P289" s="14"/>
      <c r="Q289" s="14"/>
      <c r="R289" s="3"/>
      <c r="S289" s="3"/>
      <c r="T289" s="3"/>
      <c r="U289" s="3"/>
      <c r="V289" s="3"/>
      <c r="W289" s="3"/>
      <c r="X289" s="3"/>
      <c r="Y289" s="3"/>
      <c r="Z289" s="3"/>
      <c r="AA289" s="3"/>
    </row>
    <row r="290">
      <c r="A290" s="51" t="s">
        <v>27</v>
      </c>
      <c r="F290" s="52">
        <f>SUMIFS(F283:F289,G283:G289,"Yes")</f>
        <v>0</v>
      </c>
      <c r="G290" s="11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</row>
    <row r="291">
      <c r="A291" s="51" t="s">
        <v>28</v>
      </c>
      <c r="F291" s="52">
        <f>7.75%*F290</f>
        <v>0</v>
      </c>
      <c r="G291" s="11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</row>
    <row r="292">
      <c r="A292" s="51" t="s">
        <v>29</v>
      </c>
      <c r="F292" s="53">
        <f t="array" ref="F292">SUMIFS(F283:F289,G283:G289,{"","No"})</f>
        <v>0</v>
      </c>
      <c r="G292" s="11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</row>
    <row r="293">
      <c r="A293" s="54" t="s">
        <v>30</v>
      </c>
      <c r="B293" s="48"/>
      <c r="C293" s="48"/>
      <c r="D293" s="48"/>
      <c r="E293" s="48"/>
      <c r="F293" s="55">
        <v>0.0</v>
      </c>
      <c r="G293" s="11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</row>
    <row r="294">
      <c r="A294" s="51" t="s">
        <v>31</v>
      </c>
      <c r="F294" s="56">
        <f>SUM(F290:F293)</f>
        <v>0</v>
      </c>
      <c r="G294" s="11"/>
      <c r="H294" s="57" t="s">
        <v>79</v>
      </c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</row>
    <row r="295">
      <c r="A295" s="4"/>
      <c r="B295" s="5"/>
      <c r="C295" s="4"/>
      <c r="D295" s="4"/>
      <c r="E295" s="4"/>
      <c r="F295" s="4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</row>
    <row r="296">
      <c r="A296" s="4"/>
      <c r="B296" s="5"/>
      <c r="C296" s="4"/>
      <c r="D296" s="4"/>
      <c r="E296" s="4"/>
      <c r="F296" s="4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</row>
    <row r="297">
      <c r="A297" s="4"/>
      <c r="B297" s="5"/>
      <c r="C297" s="4"/>
      <c r="D297" s="4"/>
      <c r="E297" s="4"/>
      <c r="F297" s="4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</row>
    <row r="298">
      <c r="A298" s="4"/>
      <c r="B298" s="5"/>
      <c r="C298" s="4"/>
      <c r="D298" s="4"/>
      <c r="E298" s="4"/>
      <c r="F298" s="4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</row>
    <row r="299">
      <c r="A299" s="8" t="s">
        <v>1</v>
      </c>
      <c r="C299" s="58" t="str">
        <f>$C$3</f>
        <v/>
      </c>
      <c r="D299" s="10"/>
      <c r="E299" s="10"/>
      <c r="F299" s="10"/>
      <c r="G299" s="10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</row>
    <row r="300">
      <c r="A300" s="13"/>
      <c r="B300" s="5"/>
      <c r="C300" s="14"/>
      <c r="D300" s="14"/>
      <c r="E300" s="14"/>
      <c r="F300" s="14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</row>
    <row r="301">
      <c r="A301" s="8" t="s">
        <v>4</v>
      </c>
      <c r="C301" s="58" t="str">
        <f>$C$5</f>
        <v/>
      </c>
      <c r="D301" s="10"/>
      <c r="E301" s="10"/>
      <c r="F301" s="10"/>
      <c r="G301" s="10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</row>
    <row r="302">
      <c r="A302" s="8" t="s">
        <v>6</v>
      </c>
      <c r="C302" s="58" t="str">
        <f>$C$6</f>
        <v/>
      </c>
      <c r="D302" s="10"/>
      <c r="E302" s="10"/>
      <c r="F302" s="10"/>
      <c r="G302" s="10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</row>
    <row r="303">
      <c r="A303" s="8" t="s">
        <v>8</v>
      </c>
      <c r="C303" s="58" t="str">
        <f>$C$7</f>
        <v/>
      </c>
      <c r="D303" s="10"/>
      <c r="E303" s="10"/>
      <c r="F303" s="10"/>
      <c r="G303" s="10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</row>
    <row r="304">
      <c r="A304" s="13"/>
      <c r="B304" s="5"/>
      <c r="C304" s="14"/>
      <c r="D304" s="14"/>
      <c r="E304" s="14"/>
      <c r="F304" s="14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</row>
    <row r="305">
      <c r="A305" s="8" t="s">
        <v>11</v>
      </c>
      <c r="C305" s="58" t="str">
        <f>$C$9</f>
        <v/>
      </c>
      <c r="D305" s="10"/>
      <c r="E305" s="10"/>
      <c r="F305" s="10"/>
      <c r="G305" s="10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</row>
    <row r="306">
      <c r="A306" s="4"/>
      <c r="B306" s="5"/>
      <c r="C306" s="4"/>
      <c r="D306" s="4"/>
      <c r="E306" s="4"/>
      <c r="F306" s="4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</row>
    <row r="307">
      <c r="A307" s="4"/>
      <c r="B307" s="5"/>
      <c r="C307" s="4"/>
      <c r="D307" s="4"/>
      <c r="E307" s="4"/>
      <c r="F307" s="4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</row>
    <row r="308">
      <c r="A308" s="59" t="s">
        <v>80</v>
      </c>
      <c r="B308" s="60"/>
      <c r="C308" s="60"/>
      <c r="D308" s="60"/>
      <c r="E308" s="60"/>
      <c r="F308" s="60"/>
      <c r="G308" s="61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</row>
    <row r="309">
      <c r="A309" s="23" t="s">
        <v>13</v>
      </c>
      <c r="B309" s="21"/>
      <c r="C309" s="21"/>
      <c r="D309" s="21"/>
      <c r="E309" s="21"/>
      <c r="F309" s="21"/>
      <c r="G309" s="22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</row>
    <row r="310">
      <c r="A310" s="24" t="s">
        <v>14</v>
      </c>
      <c r="B310" s="25" t="s">
        <v>15</v>
      </c>
      <c r="C310" s="25" t="s">
        <v>16</v>
      </c>
      <c r="D310" s="26" t="s">
        <v>17</v>
      </c>
      <c r="E310" s="25" t="s">
        <v>18</v>
      </c>
      <c r="F310" s="25" t="s">
        <v>19</v>
      </c>
      <c r="G310" s="27" t="s">
        <v>20</v>
      </c>
      <c r="H310" s="3"/>
      <c r="I310" s="14"/>
      <c r="J310" s="14"/>
      <c r="K310" s="14"/>
      <c r="L310" s="14"/>
      <c r="M310" s="14"/>
      <c r="N310" s="14"/>
      <c r="O310" s="14"/>
      <c r="P310" s="14"/>
      <c r="Q310" s="14"/>
      <c r="R310" s="3"/>
      <c r="S310" s="3"/>
      <c r="T310" s="3"/>
      <c r="U310" s="3"/>
      <c r="V310" s="3"/>
      <c r="W310" s="3"/>
      <c r="X310" s="3"/>
      <c r="Y310" s="3"/>
      <c r="Z310" s="3"/>
      <c r="AA310" s="3"/>
    </row>
    <row r="311">
      <c r="A311" s="28" t="s">
        <v>21</v>
      </c>
      <c r="B311" s="29">
        <v>1.0</v>
      </c>
      <c r="C311" s="30" t="s">
        <v>22</v>
      </c>
      <c r="D311" s="31"/>
      <c r="E311" s="32"/>
      <c r="F311" s="33">
        <f t="shared" ref="F311:F312" si="22">E311*B311</f>
        <v>0</v>
      </c>
      <c r="G311" s="34"/>
      <c r="H311" s="3"/>
      <c r="I311" s="14"/>
      <c r="J311" s="14"/>
      <c r="K311" s="14"/>
      <c r="L311" s="14"/>
      <c r="M311" s="14"/>
      <c r="N311" s="14"/>
      <c r="O311" s="14"/>
      <c r="P311" s="14"/>
      <c r="Q311" s="14"/>
      <c r="R311" s="3"/>
      <c r="S311" s="3"/>
      <c r="T311" s="3"/>
      <c r="U311" s="3"/>
      <c r="V311" s="3"/>
      <c r="W311" s="3"/>
      <c r="X311" s="3"/>
      <c r="Y311" s="3"/>
      <c r="Z311" s="3"/>
      <c r="AA311" s="3"/>
    </row>
    <row r="312">
      <c r="A312" s="35"/>
      <c r="B312" s="36"/>
      <c r="C312" s="37"/>
      <c r="D312" s="31"/>
      <c r="E312" s="38"/>
      <c r="F312" s="33">
        <f t="shared" si="22"/>
        <v>0</v>
      </c>
      <c r="G312" s="34"/>
      <c r="H312" s="3"/>
      <c r="I312" s="14"/>
      <c r="J312" s="14"/>
      <c r="K312" s="14"/>
      <c r="L312" s="14"/>
      <c r="M312" s="14"/>
      <c r="N312" s="14"/>
      <c r="O312" s="14"/>
      <c r="P312" s="14"/>
      <c r="Q312" s="14"/>
      <c r="R312" s="3"/>
      <c r="S312" s="3"/>
      <c r="T312" s="3"/>
      <c r="U312" s="3"/>
      <c r="V312" s="3"/>
      <c r="W312" s="3"/>
      <c r="X312" s="3"/>
      <c r="Y312" s="3"/>
      <c r="Z312" s="3"/>
      <c r="AA312" s="3"/>
    </row>
    <row r="313">
      <c r="A313" s="39" t="s">
        <v>23</v>
      </c>
      <c r="B313" s="40"/>
      <c r="C313" s="40"/>
      <c r="D313" s="40"/>
      <c r="E313" s="40"/>
      <c r="F313" s="40"/>
      <c r="G313" s="41"/>
      <c r="H313" s="3"/>
      <c r="I313" s="14"/>
      <c r="J313" s="14"/>
      <c r="K313" s="14"/>
      <c r="L313" s="14"/>
      <c r="M313" s="14"/>
      <c r="N313" s="14"/>
      <c r="O313" s="14"/>
      <c r="P313" s="14"/>
      <c r="Q313" s="14"/>
      <c r="R313" s="3"/>
      <c r="S313" s="3"/>
      <c r="T313" s="3"/>
      <c r="U313" s="3"/>
      <c r="V313" s="3"/>
      <c r="W313" s="3"/>
      <c r="X313" s="3"/>
      <c r="Y313" s="3"/>
      <c r="Z313" s="3"/>
      <c r="AA313" s="3"/>
    </row>
    <row r="314">
      <c r="A314" s="42"/>
      <c r="B314" s="43"/>
      <c r="C314" s="44"/>
      <c r="E314" s="32"/>
      <c r="F314" s="33">
        <f>E314*B314</f>
        <v>0</v>
      </c>
      <c r="G314" s="34"/>
      <c r="H314" s="3"/>
      <c r="I314" s="14"/>
      <c r="J314" s="14"/>
      <c r="K314" s="14"/>
      <c r="L314" s="14"/>
      <c r="M314" s="14"/>
      <c r="N314" s="14"/>
      <c r="O314" s="14"/>
      <c r="P314" s="14"/>
      <c r="Q314" s="14"/>
      <c r="R314" s="3"/>
      <c r="S314" s="3"/>
      <c r="T314" s="3"/>
      <c r="U314" s="3"/>
      <c r="V314" s="3"/>
      <c r="W314" s="3"/>
      <c r="X314" s="3"/>
      <c r="Y314" s="3"/>
      <c r="Z314" s="3"/>
      <c r="AA314" s="3"/>
    </row>
    <row r="315">
      <c r="A315" s="39" t="s">
        <v>24</v>
      </c>
      <c r="B315" s="40"/>
      <c r="C315" s="40"/>
      <c r="D315" s="40"/>
      <c r="E315" s="40"/>
      <c r="F315" s="40"/>
      <c r="G315" s="41"/>
      <c r="H315" s="3"/>
      <c r="I315" s="14"/>
      <c r="J315" s="14"/>
      <c r="K315" s="14"/>
      <c r="L315" s="14"/>
      <c r="M315" s="14"/>
      <c r="N315" s="14"/>
      <c r="O315" s="14"/>
      <c r="P315" s="14"/>
      <c r="Q315" s="14"/>
      <c r="R315" s="3"/>
      <c r="S315" s="3"/>
      <c r="T315" s="3"/>
      <c r="U315" s="3"/>
      <c r="V315" s="3"/>
      <c r="W315" s="3"/>
      <c r="X315" s="3"/>
      <c r="Y315" s="3"/>
      <c r="Z315" s="3"/>
      <c r="AA315" s="3"/>
    </row>
    <row r="316">
      <c r="A316" s="28" t="s">
        <v>25</v>
      </c>
      <c r="B316" s="29">
        <v>1.0</v>
      </c>
      <c r="C316" s="30" t="s">
        <v>26</v>
      </c>
      <c r="E316" s="32"/>
      <c r="F316" s="33">
        <f t="shared" ref="F316:F317" si="23">E316*B316</f>
        <v>0</v>
      </c>
      <c r="G316" s="34"/>
      <c r="H316" s="3"/>
      <c r="I316" s="14"/>
      <c r="J316" s="14"/>
      <c r="K316" s="14"/>
      <c r="L316" s="14"/>
      <c r="M316" s="14"/>
      <c r="N316" s="14"/>
      <c r="O316" s="14"/>
      <c r="P316" s="14"/>
      <c r="Q316" s="14"/>
      <c r="R316" s="3"/>
      <c r="S316" s="3"/>
      <c r="T316" s="3"/>
      <c r="U316" s="3"/>
      <c r="V316" s="3"/>
      <c r="W316" s="3"/>
      <c r="X316" s="3"/>
      <c r="Y316" s="3"/>
      <c r="Z316" s="3"/>
      <c r="AA316" s="3"/>
    </row>
    <row r="317">
      <c r="A317" s="45"/>
      <c r="B317" s="46"/>
      <c r="C317" s="47"/>
      <c r="D317" s="48"/>
      <c r="E317" s="38"/>
      <c r="F317" s="49">
        <f t="shared" si="23"/>
        <v>0</v>
      </c>
      <c r="G317" s="50"/>
      <c r="H317" s="3"/>
      <c r="I317" s="14"/>
      <c r="J317" s="14"/>
      <c r="K317" s="14"/>
      <c r="L317" s="14"/>
      <c r="M317" s="14"/>
      <c r="N317" s="14"/>
      <c r="O317" s="14"/>
      <c r="P317" s="14"/>
      <c r="Q317" s="14"/>
      <c r="R317" s="3"/>
      <c r="S317" s="3"/>
      <c r="T317" s="3"/>
      <c r="U317" s="3"/>
      <c r="V317" s="3"/>
      <c r="W317" s="3"/>
      <c r="X317" s="3"/>
      <c r="Y317" s="3"/>
      <c r="Z317" s="3"/>
      <c r="AA317" s="3"/>
    </row>
    <row r="318">
      <c r="A318" s="51" t="s">
        <v>27</v>
      </c>
      <c r="F318" s="52">
        <f>SUMIFS(F311:F317,G311:G317,"Yes")</f>
        <v>0</v>
      </c>
      <c r="G318" s="11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</row>
    <row r="319">
      <c r="A319" s="51" t="s">
        <v>28</v>
      </c>
      <c r="F319" s="52">
        <f>7.75%*F318</f>
        <v>0</v>
      </c>
      <c r="G319" s="11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</row>
    <row r="320">
      <c r="A320" s="51" t="s">
        <v>29</v>
      </c>
      <c r="F320" s="53">
        <f t="array" ref="F320">SUMIFS(F311:F317,G311:G317,{"","No"})</f>
        <v>0</v>
      </c>
      <c r="G320" s="11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</row>
    <row r="321">
      <c r="A321" s="54" t="s">
        <v>30</v>
      </c>
      <c r="B321" s="48"/>
      <c r="C321" s="48"/>
      <c r="D321" s="48"/>
      <c r="E321" s="48"/>
      <c r="F321" s="55">
        <v>0.0</v>
      </c>
      <c r="G321" s="11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</row>
    <row r="322">
      <c r="A322" s="51" t="s">
        <v>31</v>
      </c>
      <c r="F322" s="56">
        <f>SUM(F318:F321)</f>
        <v>0</v>
      </c>
      <c r="G322" s="11"/>
      <c r="H322" s="57" t="s">
        <v>81</v>
      </c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</row>
    <row r="323">
      <c r="A323" s="63"/>
      <c r="B323" s="64"/>
      <c r="C323" s="19"/>
      <c r="D323" s="4"/>
      <c r="E323" s="4"/>
      <c r="F323" s="4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</row>
    <row r="324">
      <c r="A324" s="63"/>
      <c r="B324" s="64"/>
      <c r="C324" s="19"/>
      <c r="D324" s="4"/>
      <c r="E324" s="4"/>
      <c r="F324" s="4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</row>
    <row r="325">
      <c r="A325" s="63"/>
      <c r="B325" s="64"/>
      <c r="C325" s="19"/>
      <c r="D325" s="4"/>
      <c r="E325" s="4"/>
      <c r="F325" s="4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</row>
    <row r="326">
      <c r="A326" s="63"/>
      <c r="B326" s="64"/>
      <c r="C326" s="19"/>
      <c r="D326" s="4"/>
      <c r="E326" s="4"/>
      <c r="F326" s="4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</row>
    <row r="327">
      <c r="A327" s="8" t="s">
        <v>1</v>
      </c>
      <c r="C327" s="58" t="str">
        <f>$C$3</f>
        <v/>
      </c>
      <c r="D327" s="10"/>
      <c r="E327" s="10"/>
      <c r="F327" s="10"/>
      <c r="G327" s="10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</row>
    <row r="328">
      <c r="A328" s="13"/>
      <c r="B328" s="5"/>
      <c r="C328" s="14"/>
      <c r="D328" s="14"/>
      <c r="E328" s="14"/>
      <c r="F328" s="14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</row>
    <row r="329">
      <c r="A329" s="8" t="s">
        <v>4</v>
      </c>
      <c r="C329" s="58" t="str">
        <f>$C$5</f>
        <v/>
      </c>
      <c r="D329" s="10"/>
      <c r="E329" s="10"/>
      <c r="F329" s="10"/>
      <c r="G329" s="10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</row>
    <row r="330">
      <c r="A330" s="8" t="s">
        <v>6</v>
      </c>
      <c r="C330" s="58" t="str">
        <f>$C$6</f>
        <v/>
      </c>
      <c r="D330" s="10"/>
      <c r="E330" s="10"/>
      <c r="F330" s="10"/>
      <c r="G330" s="10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</row>
    <row r="331">
      <c r="A331" s="8" t="s">
        <v>8</v>
      </c>
      <c r="C331" s="58" t="str">
        <f>$C$7</f>
        <v/>
      </c>
      <c r="D331" s="10"/>
      <c r="E331" s="10"/>
      <c r="F331" s="10"/>
      <c r="G331" s="10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</row>
    <row r="332">
      <c r="A332" s="13"/>
      <c r="B332" s="5"/>
      <c r="C332" s="14"/>
      <c r="D332" s="14"/>
      <c r="E332" s="14"/>
      <c r="F332" s="14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</row>
    <row r="333">
      <c r="A333" s="8" t="s">
        <v>11</v>
      </c>
      <c r="C333" s="58" t="str">
        <f>$C$9</f>
        <v/>
      </c>
      <c r="D333" s="10"/>
      <c r="E333" s="10"/>
      <c r="F333" s="10"/>
      <c r="G333" s="10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</row>
    <row r="334">
      <c r="A334" s="4"/>
      <c r="B334" s="5"/>
      <c r="C334" s="4"/>
      <c r="D334" s="4"/>
      <c r="E334" s="4"/>
      <c r="F334" s="4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</row>
    <row r="335">
      <c r="A335" s="4"/>
      <c r="B335" s="5"/>
      <c r="C335" s="4"/>
      <c r="D335" s="4"/>
      <c r="E335" s="4"/>
      <c r="F335" s="4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</row>
    <row r="336">
      <c r="A336" s="59" t="s">
        <v>82</v>
      </c>
      <c r="B336" s="60"/>
      <c r="C336" s="60"/>
      <c r="D336" s="60"/>
      <c r="E336" s="60"/>
      <c r="F336" s="60"/>
      <c r="G336" s="61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</row>
    <row r="337">
      <c r="A337" s="23" t="s">
        <v>13</v>
      </c>
      <c r="B337" s="21"/>
      <c r="C337" s="21"/>
      <c r="D337" s="21"/>
      <c r="E337" s="21"/>
      <c r="F337" s="21"/>
      <c r="G337" s="22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</row>
    <row r="338">
      <c r="A338" s="24" t="s">
        <v>14</v>
      </c>
      <c r="B338" s="25" t="s">
        <v>15</v>
      </c>
      <c r="C338" s="25" t="s">
        <v>16</v>
      </c>
      <c r="D338" s="26" t="s">
        <v>17</v>
      </c>
      <c r="E338" s="25" t="s">
        <v>18</v>
      </c>
      <c r="F338" s="25" t="s">
        <v>19</v>
      </c>
      <c r="G338" s="27" t="s">
        <v>20</v>
      </c>
      <c r="H338" s="3"/>
      <c r="I338" s="14"/>
      <c r="J338" s="14"/>
      <c r="K338" s="14"/>
      <c r="L338" s="14"/>
      <c r="M338" s="14"/>
      <c r="N338" s="14"/>
      <c r="O338" s="14"/>
      <c r="P338" s="14"/>
      <c r="Q338" s="14"/>
      <c r="R338" s="3"/>
      <c r="S338" s="3"/>
      <c r="T338" s="3"/>
      <c r="U338" s="3"/>
      <c r="V338" s="3"/>
      <c r="W338" s="3"/>
      <c r="X338" s="3"/>
      <c r="Y338" s="3"/>
      <c r="Z338" s="3"/>
      <c r="AA338" s="3"/>
    </row>
    <row r="339">
      <c r="A339" s="28" t="s">
        <v>21</v>
      </c>
      <c r="B339" s="29">
        <v>1.0</v>
      </c>
      <c r="C339" s="30" t="s">
        <v>22</v>
      </c>
      <c r="D339" s="31"/>
      <c r="E339" s="32"/>
      <c r="F339" s="33">
        <f t="shared" ref="F339:F340" si="24">E339*B339</f>
        <v>0</v>
      </c>
      <c r="G339" s="34"/>
      <c r="H339" s="3"/>
      <c r="I339" s="14"/>
      <c r="J339" s="14"/>
      <c r="K339" s="14"/>
      <c r="L339" s="14"/>
      <c r="M339" s="14"/>
      <c r="N339" s="14"/>
      <c r="O339" s="14"/>
      <c r="P339" s="14"/>
      <c r="Q339" s="14"/>
      <c r="R339" s="3"/>
      <c r="S339" s="3"/>
      <c r="T339" s="3"/>
      <c r="U339" s="3"/>
      <c r="V339" s="3"/>
      <c r="W339" s="3"/>
      <c r="X339" s="3"/>
      <c r="Y339" s="3"/>
      <c r="Z339" s="3"/>
      <c r="AA339" s="3"/>
    </row>
    <row r="340">
      <c r="A340" s="35"/>
      <c r="B340" s="36"/>
      <c r="C340" s="37"/>
      <c r="D340" s="31"/>
      <c r="E340" s="38"/>
      <c r="F340" s="33">
        <f t="shared" si="24"/>
        <v>0</v>
      </c>
      <c r="G340" s="34"/>
      <c r="H340" s="3"/>
      <c r="I340" s="14"/>
      <c r="J340" s="14"/>
      <c r="K340" s="14"/>
      <c r="L340" s="14"/>
      <c r="M340" s="14"/>
      <c r="N340" s="14"/>
      <c r="O340" s="14"/>
      <c r="P340" s="14"/>
      <c r="Q340" s="14"/>
      <c r="R340" s="3"/>
      <c r="S340" s="3"/>
      <c r="T340" s="3"/>
      <c r="U340" s="3"/>
      <c r="V340" s="3"/>
      <c r="W340" s="3"/>
      <c r="X340" s="3"/>
      <c r="Y340" s="3"/>
      <c r="Z340" s="3"/>
      <c r="AA340" s="3"/>
    </row>
    <row r="341">
      <c r="A341" s="39" t="s">
        <v>23</v>
      </c>
      <c r="B341" s="40"/>
      <c r="C341" s="40"/>
      <c r="D341" s="40"/>
      <c r="E341" s="40"/>
      <c r="F341" s="40"/>
      <c r="G341" s="41"/>
      <c r="H341" s="3"/>
      <c r="I341" s="14"/>
      <c r="J341" s="14"/>
      <c r="K341" s="14"/>
      <c r="L341" s="14"/>
      <c r="M341" s="14"/>
      <c r="N341" s="14"/>
      <c r="O341" s="14"/>
      <c r="P341" s="14"/>
      <c r="Q341" s="14"/>
      <c r="R341" s="3"/>
      <c r="S341" s="3"/>
      <c r="T341" s="3"/>
      <c r="U341" s="3"/>
      <c r="V341" s="3"/>
      <c r="W341" s="3"/>
      <c r="X341" s="3"/>
      <c r="Y341" s="3"/>
      <c r="Z341" s="3"/>
      <c r="AA341" s="3"/>
    </row>
    <row r="342">
      <c r="A342" s="42"/>
      <c r="B342" s="43"/>
      <c r="C342" s="44"/>
      <c r="E342" s="32"/>
      <c r="F342" s="33">
        <f>E342*B342</f>
        <v>0</v>
      </c>
      <c r="G342" s="34"/>
      <c r="H342" s="3"/>
      <c r="I342" s="14"/>
      <c r="J342" s="14"/>
      <c r="K342" s="14"/>
      <c r="L342" s="14"/>
      <c r="M342" s="14"/>
      <c r="N342" s="14"/>
      <c r="O342" s="14"/>
      <c r="P342" s="14"/>
      <c r="Q342" s="14"/>
      <c r="R342" s="3"/>
      <c r="S342" s="3"/>
      <c r="T342" s="3"/>
      <c r="U342" s="3"/>
      <c r="V342" s="3"/>
      <c r="W342" s="3"/>
      <c r="X342" s="3"/>
      <c r="Y342" s="3"/>
      <c r="Z342" s="3"/>
      <c r="AA342" s="3"/>
    </row>
    <row r="343">
      <c r="A343" s="39" t="s">
        <v>24</v>
      </c>
      <c r="B343" s="40"/>
      <c r="C343" s="40"/>
      <c r="D343" s="40"/>
      <c r="E343" s="40"/>
      <c r="F343" s="40"/>
      <c r="G343" s="41"/>
      <c r="H343" s="3"/>
      <c r="I343" s="14"/>
      <c r="J343" s="14"/>
      <c r="K343" s="14"/>
      <c r="L343" s="14"/>
      <c r="M343" s="14"/>
      <c r="N343" s="14"/>
      <c r="O343" s="14"/>
      <c r="P343" s="14"/>
      <c r="Q343" s="14"/>
      <c r="R343" s="3"/>
      <c r="S343" s="3"/>
      <c r="T343" s="3"/>
      <c r="U343" s="3"/>
      <c r="V343" s="3"/>
      <c r="W343" s="3"/>
      <c r="X343" s="3"/>
      <c r="Y343" s="3"/>
      <c r="Z343" s="3"/>
      <c r="AA343" s="3"/>
    </row>
    <row r="344">
      <c r="A344" s="28" t="s">
        <v>25</v>
      </c>
      <c r="B344" s="29">
        <v>1.0</v>
      </c>
      <c r="C344" s="30" t="s">
        <v>26</v>
      </c>
      <c r="E344" s="32"/>
      <c r="F344" s="33">
        <f t="shared" ref="F344:F345" si="25">E344*B344</f>
        <v>0</v>
      </c>
      <c r="G344" s="34"/>
      <c r="H344" s="3"/>
      <c r="I344" s="14"/>
      <c r="J344" s="14"/>
      <c r="K344" s="14"/>
      <c r="L344" s="14"/>
      <c r="M344" s="14"/>
      <c r="N344" s="14"/>
      <c r="O344" s="14"/>
      <c r="P344" s="14"/>
      <c r="Q344" s="14"/>
      <c r="R344" s="3"/>
      <c r="S344" s="3"/>
      <c r="T344" s="3"/>
      <c r="U344" s="3"/>
      <c r="V344" s="3"/>
      <c r="W344" s="3"/>
      <c r="X344" s="3"/>
      <c r="Y344" s="3"/>
      <c r="Z344" s="3"/>
      <c r="AA344" s="3"/>
    </row>
    <row r="345">
      <c r="A345" s="45"/>
      <c r="B345" s="46"/>
      <c r="C345" s="47"/>
      <c r="D345" s="48"/>
      <c r="E345" s="38"/>
      <c r="F345" s="49">
        <f t="shared" si="25"/>
        <v>0</v>
      </c>
      <c r="G345" s="50"/>
      <c r="H345" s="3"/>
      <c r="I345" s="14"/>
      <c r="J345" s="14"/>
      <c r="K345" s="14"/>
      <c r="L345" s="14"/>
      <c r="M345" s="14"/>
      <c r="N345" s="14"/>
      <c r="O345" s="14"/>
      <c r="P345" s="14"/>
      <c r="Q345" s="14"/>
      <c r="R345" s="3"/>
      <c r="S345" s="3"/>
      <c r="T345" s="3"/>
      <c r="U345" s="3"/>
      <c r="V345" s="3"/>
      <c r="W345" s="3"/>
      <c r="X345" s="3"/>
      <c r="Y345" s="3"/>
      <c r="Z345" s="3"/>
      <c r="AA345" s="3"/>
    </row>
    <row r="346">
      <c r="A346" s="51" t="s">
        <v>27</v>
      </c>
      <c r="F346" s="52">
        <f>SUMIFS(F339:F345,G339:G345,"Yes")</f>
        <v>0</v>
      </c>
      <c r="G346" s="11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</row>
    <row r="347">
      <c r="A347" s="51" t="s">
        <v>28</v>
      </c>
      <c r="F347" s="52">
        <f>7.75%*F346</f>
        <v>0</v>
      </c>
      <c r="G347" s="11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</row>
    <row r="348">
      <c r="A348" s="51" t="s">
        <v>29</v>
      </c>
      <c r="F348" s="53">
        <f t="array" ref="F348">SUMIFS(F339:F345,G339:G345,{"","No"})</f>
        <v>0</v>
      </c>
      <c r="G348" s="11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</row>
    <row r="349">
      <c r="A349" s="54" t="s">
        <v>30</v>
      </c>
      <c r="B349" s="48"/>
      <c r="C349" s="48"/>
      <c r="D349" s="48"/>
      <c r="E349" s="48"/>
      <c r="F349" s="55">
        <v>0.0</v>
      </c>
      <c r="G349" s="11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</row>
    <row r="350">
      <c r="A350" s="51" t="s">
        <v>31</v>
      </c>
      <c r="F350" s="56">
        <f>SUM(F346:F349)</f>
        <v>0</v>
      </c>
      <c r="G350" s="11"/>
      <c r="H350" s="57" t="s">
        <v>83</v>
      </c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</row>
    <row r="351">
      <c r="A351" s="63"/>
      <c r="B351" s="64"/>
      <c r="C351" s="19"/>
      <c r="D351" s="4"/>
      <c r="E351" s="4"/>
      <c r="F351" s="4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</row>
    <row r="352">
      <c r="A352" s="63"/>
      <c r="B352" s="64"/>
      <c r="C352" s="19"/>
      <c r="D352" s="4"/>
      <c r="E352" s="4"/>
      <c r="F352" s="4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</row>
    <row r="353">
      <c r="A353" s="63"/>
      <c r="B353" s="64"/>
      <c r="C353" s="19"/>
      <c r="D353" s="4"/>
      <c r="E353" s="4"/>
      <c r="F353" s="4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</row>
    <row r="354">
      <c r="A354" s="63"/>
      <c r="B354" s="64"/>
      <c r="C354" s="19"/>
      <c r="D354" s="4"/>
      <c r="E354" s="4"/>
      <c r="F354" s="4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</row>
    <row r="355">
      <c r="A355" s="8" t="s">
        <v>1</v>
      </c>
      <c r="C355" s="58" t="str">
        <f>$C$3</f>
        <v/>
      </c>
      <c r="D355" s="10"/>
      <c r="E355" s="10"/>
      <c r="F355" s="10"/>
      <c r="G355" s="10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</row>
    <row r="356">
      <c r="A356" s="13"/>
      <c r="B356" s="5"/>
      <c r="C356" s="14"/>
      <c r="D356" s="14"/>
      <c r="E356" s="14"/>
      <c r="F356" s="14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</row>
    <row r="357">
      <c r="A357" s="8" t="s">
        <v>4</v>
      </c>
      <c r="C357" s="58" t="str">
        <f>$C$5</f>
        <v/>
      </c>
      <c r="D357" s="10"/>
      <c r="E357" s="10"/>
      <c r="F357" s="10"/>
      <c r="G357" s="10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</row>
    <row r="358">
      <c r="A358" s="8" t="s">
        <v>6</v>
      </c>
      <c r="C358" s="58" t="str">
        <f>$C$6</f>
        <v/>
      </c>
      <c r="D358" s="10"/>
      <c r="E358" s="10"/>
      <c r="F358" s="10"/>
      <c r="G358" s="10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</row>
    <row r="359">
      <c r="A359" s="8" t="s">
        <v>8</v>
      </c>
      <c r="C359" s="58" t="str">
        <f>$C$7</f>
        <v/>
      </c>
      <c r="D359" s="10"/>
      <c r="E359" s="10"/>
      <c r="F359" s="10"/>
      <c r="G359" s="10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</row>
    <row r="360">
      <c r="A360" s="13"/>
      <c r="B360" s="5"/>
      <c r="C360" s="14"/>
      <c r="D360" s="14"/>
      <c r="E360" s="14"/>
      <c r="F360" s="14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</row>
    <row r="361">
      <c r="A361" s="8" t="s">
        <v>11</v>
      </c>
      <c r="C361" s="58" t="str">
        <f>$C$9</f>
        <v/>
      </c>
      <c r="D361" s="10"/>
      <c r="E361" s="10"/>
      <c r="F361" s="10"/>
      <c r="G361" s="10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</row>
    <row r="362">
      <c r="A362" s="4"/>
      <c r="B362" s="5"/>
      <c r="C362" s="4"/>
      <c r="D362" s="4"/>
      <c r="E362" s="4"/>
      <c r="F362" s="4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</row>
    <row r="363">
      <c r="A363" s="4"/>
      <c r="B363" s="5"/>
      <c r="C363" s="4"/>
      <c r="D363" s="4"/>
      <c r="E363" s="4"/>
      <c r="F363" s="4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</row>
    <row r="364">
      <c r="A364" s="59" t="s">
        <v>84</v>
      </c>
      <c r="B364" s="60"/>
      <c r="C364" s="60"/>
      <c r="D364" s="60"/>
      <c r="E364" s="60"/>
      <c r="F364" s="60"/>
      <c r="G364" s="61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</row>
    <row r="365">
      <c r="A365" s="23" t="s">
        <v>13</v>
      </c>
      <c r="B365" s="21"/>
      <c r="C365" s="21"/>
      <c r="D365" s="21"/>
      <c r="E365" s="21"/>
      <c r="F365" s="21"/>
      <c r="G365" s="22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</row>
    <row r="366">
      <c r="A366" s="24" t="s">
        <v>14</v>
      </c>
      <c r="B366" s="25" t="s">
        <v>15</v>
      </c>
      <c r="C366" s="25" t="s">
        <v>16</v>
      </c>
      <c r="D366" s="26" t="s">
        <v>17</v>
      </c>
      <c r="E366" s="25" t="s">
        <v>18</v>
      </c>
      <c r="F366" s="25" t="s">
        <v>19</v>
      </c>
      <c r="G366" s="27" t="s">
        <v>20</v>
      </c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</row>
    <row r="367">
      <c r="A367" s="28" t="s">
        <v>34</v>
      </c>
      <c r="B367" s="29">
        <v>1.0</v>
      </c>
      <c r="C367" s="30" t="s">
        <v>22</v>
      </c>
      <c r="D367" s="31"/>
      <c r="E367" s="32"/>
      <c r="F367" s="33">
        <f t="shared" ref="F367:F368" si="26">E367*B367</f>
        <v>0</v>
      </c>
      <c r="G367" s="34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</row>
    <row r="368">
      <c r="A368" s="35"/>
      <c r="B368" s="36"/>
      <c r="C368" s="37"/>
      <c r="D368" s="31"/>
      <c r="E368" s="38"/>
      <c r="F368" s="33">
        <f t="shared" si="26"/>
        <v>0</v>
      </c>
      <c r="G368" s="34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</row>
    <row r="369">
      <c r="A369" s="39" t="s">
        <v>23</v>
      </c>
      <c r="B369" s="40"/>
      <c r="C369" s="40"/>
      <c r="D369" s="40"/>
      <c r="E369" s="40"/>
      <c r="F369" s="40"/>
      <c r="G369" s="41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</row>
    <row r="370">
      <c r="A370" s="42"/>
      <c r="B370" s="43"/>
      <c r="C370" s="44"/>
      <c r="E370" s="32"/>
      <c r="F370" s="33">
        <f>E370*B370</f>
        <v>0</v>
      </c>
      <c r="G370" s="34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</row>
    <row r="371">
      <c r="A371" s="39" t="s">
        <v>24</v>
      </c>
      <c r="B371" s="40"/>
      <c r="C371" s="40"/>
      <c r="D371" s="40"/>
      <c r="E371" s="40"/>
      <c r="F371" s="40"/>
      <c r="G371" s="41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</row>
    <row r="372">
      <c r="A372" s="28" t="s">
        <v>35</v>
      </c>
      <c r="B372" s="29">
        <v>1.0</v>
      </c>
      <c r="C372" s="30" t="s">
        <v>26</v>
      </c>
      <c r="E372" s="32"/>
      <c r="F372" s="33">
        <f t="shared" ref="F372:F373" si="27">E372*B372</f>
        <v>0</v>
      </c>
      <c r="G372" s="34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</row>
    <row r="373">
      <c r="A373" s="45"/>
      <c r="B373" s="46"/>
      <c r="C373" s="47"/>
      <c r="D373" s="48"/>
      <c r="E373" s="38"/>
      <c r="F373" s="49">
        <f t="shared" si="27"/>
        <v>0</v>
      </c>
      <c r="G373" s="50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</row>
    <row r="374">
      <c r="A374" s="51" t="s">
        <v>27</v>
      </c>
      <c r="F374" s="52">
        <f>SUMIFS(F367:F373,G367:G373,"Yes")</f>
        <v>0</v>
      </c>
      <c r="G374" s="11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</row>
    <row r="375">
      <c r="A375" s="51" t="s">
        <v>28</v>
      </c>
      <c r="F375" s="52">
        <f>7.75%*F374</f>
        <v>0</v>
      </c>
      <c r="G375" s="11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</row>
    <row r="376">
      <c r="A376" s="51" t="s">
        <v>29</v>
      </c>
      <c r="F376" s="53">
        <f t="array" ref="F376">SUMIFS(F367:F373,G367:G373,{"","No"})</f>
        <v>0</v>
      </c>
      <c r="G376" s="11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</row>
    <row r="377">
      <c r="A377" s="54" t="s">
        <v>30</v>
      </c>
      <c r="B377" s="48"/>
      <c r="C377" s="48"/>
      <c r="D377" s="48"/>
      <c r="E377" s="48"/>
      <c r="F377" s="55">
        <v>0.0</v>
      </c>
      <c r="G377" s="11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</row>
    <row r="378">
      <c r="A378" s="51" t="s">
        <v>31</v>
      </c>
      <c r="F378" s="56">
        <f>SUM(F374:F377)</f>
        <v>0</v>
      </c>
      <c r="G378" s="11"/>
      <c r="H378" s="57" t="s">
        <v>85</v>
      </c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</row>
    <row r="379">
      <c r="A379" s="63"/>
      <c r="B379" s="64"/>
      <c r="C379" s="19"/>
      <c r="D379" s="4"/>
      <c r="E379" s="4"/>
      <c r="F379" s="4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</row>
    <row r="380">
      <c r="A380" s="63"/>
      <c r="B380" s="64"/>
      <c r="C380" s="19"/>
      <c r="D380" s="4"/>
      <c r="E380" s="4"/>
      <c r="F380" s="4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</row>
    <row r="381">
      <c r="A381" s="63"/>
      <c r="B381" s="64"/>
      <c r="C381" s="19"/>
      <c r="D381" s="4"/>
      <c r="E381" s="4"/>
      <c r="F381" s="4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</row>
    <row r="382">
      <c r="A382" s="63"/>
      <c r="B382" s="64"/>
      <c r="C382" s="19"/>
      <c r="D382" s="4"/>
      <c r="E382" s="4"/>
      <c r="F382" s="4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</row>
    <row r="383">
      <c r="A383" s="8" t="s">
        <v>1</v>
      </c>
      <c r="C383" s="58" t="str">
        <f>$C$3</f>
        <v/>
      </c>
      <c r="D383" s="10"/>
      <c r="E383" s="10"/>
      <c r="F383" s="10"/>
      <c r="G383" s="10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</row>
    <row r="384">
      <c r="A384" s="13"/>
      <c r="B384" s="5"/>
      <c r="C384" s="14"/>
      <c r="D384" s="14"/>
      <c r="E384" s="14"/>
      <c r="F384" s="14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</row>
    <row r="385">
      <c r="A385" s="8" t="s">
        <v>4</v>
      </c>
      <c r="C385" s="58" t="str">
        <f>$C$5</f>
        <v/>
      </c>
      <c r="D385" s="10"/>
      <c r="E385" s="10"/>
      <c r="F385" s="10"/>
      <c r="G385" s="10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</row>
    <row r="386">
      <c r="A386" s="8" t="s">
        <v>6</v>
      </c>
      <c r="C386" s="58" t="str">
        <f>$C$6</f>
        <v/>
      </c>
      <c r="D386" s="10"/>
      <c r="E386" s="10"/>
      <c r="F386" s="10"/>
      <c r="G386" s="10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</row>
    <row r="387">
      <c r="A387" s="8" t="s">
        <v>8</v>
      </c>
      <c r="C387" s="58" t="str">
        <f>$C$7</f>
        <v/>
      </c>
      <c r="D387" s="10"/>
      <c r="E387" s="10"/>
      <c r="F387" s="10"/>
      <c r="G387" s="10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</row>
    <row r="388">
      <c r="A388" s="13"/>
      <c r="B388" s="5"/>
      <c r="C388" s="14"/>
      <c r="D388" s="14"/>
      <c r="E388" s="14"/>
      <c r="F388" s="14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</row>
    <row r="389">
      <c r="A389" s="8" t="s">
        <v>11</v>
      </c>
      <c r="C389" s="58" t="str">
        <f>$C$9</f>
        <v/>
      </c>
      <c r="D389" s="10"/>
      <c r="E389" s="10"/>
      <c r="F389" s="10"/>
      <c r="G389" s="10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</row>
    <row r="390">
      <c r="A390" s="4"/>
      <c r="B390" s="5"/>
      <c r="C390" s="4"/>
      <c r="D390" s="4"/>
      <c r="E390" s="4"/>
      <c r="F390" s="4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</row>
    <row r="391">
      <c r="A391" s="4"/>
      <c r="B391" s="5"/>
      <c r="C391" s="4"/>
      <c r="D391" s="4"/>
      <c r="E391" s="4"/>
      <c r="F391" s="4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</row>
    <row r="392">
      <c r="A392" s="59" t="s">
        <v>86</v>
      </c>
      <c r="B392" s="60"/>
      <c r="C392" s="60"/>
      <c r="D392" s="60"/>
      <c r="E392" s="60"/>
      <c r="F392" s="60"/>
      <c r="G392" s="61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</row>
    <row r="393">
      <c r="A393" s="23" t="s">
        <v>13</v>
      </c>
      <c r="B393" s="21"/>
      <c r="C393" s="21"/>
      <c r="D393" s="21"/>
      <c r="E393" s="21"/>
      <c r="F393" s="21"/>
      <c r="G393" s="22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</row>
    <row r="394">
      <c r="A394" s="24" t="s">
        <v>14</v>
      </c>
      <c r="B394" s="25" t="s">
        <v>15</v>
      </c>
      <c r="C394" s="25" t="s">
        <v>16</v>
      </c>
      <c r="D394" s="25"/>
      <c r="E394" s="25" t="s">
        <v>18</v>
      </c>
      <c r="F394" s="25" t="s">
        <v>19</v>
      </c>
      <c r="G394" s="27" t="s">
        <v>20</v>
      </c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</row>
    <row r="395">
      <c r="A395" s="73" t="s">
        <v>87</v>
      </c>
      <c r="B395" s="68">
        <v>2.0</v>
      </c>
      <c r="C395" s="69" t="s">
        <v>88</v>
      </c>
      <c r="D395" s="70"/>
      <c r="E395" s="70"/>
      <c r="F395" s="71">
        <f t="shared" ref="F395:F400" si="28">E395*B395</f>
        <v>0</v>
      </c>
      <c r="G395" s="72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</row>
    <row r="396">
      <c r="A396" s="73" t="s">
        <v>60</v>
      </c>
      <c r="B396" s="74">
        <v>6.0</v>
      </c>
      <c r="C396" s="69" t="s">
        <v>22</v>
      </c>
      <c r="D396" s="70"/>
      <c r="E396" s="70"/>
      <c r="F396" s="71">
        <f t="shared" si="28"/>
        <v>0</v>
      </c>
      <c r="G396" s="72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</row>
    <row r="397">
      <c r="A397" s="73" t="s">
        <v>61</v>
      </c>
      <c r="B397" s="74">
        <v>2.0</v>
      </c>
      <c r="C397" s="69" t="s">
        <v>62</v>
      </c>
      <c r="D397" s="70"/>
      <c r="E397" s="70"/>
      <c r="F397" s="71">
        <f t="shared" si="28"/>
        <v>0</v>
      </c>
      <c r="G397" s="72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</row>
    <row r="398">
      <c r="A398" s="73" t="s">
        <v>89</v>
      </c>
      <c r="B398" s="68">
        <v>2.0</v>
      </c>
      <c r="C398" s="69" t="s">
        <v>90</v>
      </c>
      <c r="D398" s="70"/>
      <c r="E398" s="70"/>
      <c r="F398" s="71">
        <f t="shared" si="28"/>
        <v>0</v>
      </c>
      <c r="G398" s="72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</row>
    <row r="399">
      <c r="A399" s="42" t="s">
        <v>63</v>
      </c>
      <c r="B399" s="43">
        <v>2.0</v>
      </c>
      <c r="C399" s="44" t="s">
        <v>64</v>
      </c>
      <c r="D399" s="32"/>
      <c r="E399" s="32"/>
      <c r="F399" s="33">
        <f t="shared" si="28"/>
        <v>0</v>
      </c>
      <c r="G399" s="34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</row>
    <row r="400">
      <c r="A400" s="75"/>
      <c r="B400" s="76"/>
      <c r="C400" s="77"/>
      <c r="D400" s="78"/>
      <c r="E400" s="78"/>
      <c r="F400" s="71">
        <f t="shared" si="28"/>
        <v>0</v>
      </c>
      <c r="G400" s="72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</row>
    <row r="401">
      <c r="A401" s="79" t="s">
        <v>23</v>
      </c>
      <c r="B401" s="40"/>
      <c r="C401" s="40"/>
      <c r="D401" s="40"/>
      <c r="E401" s="40"/>
      <c r="F401" s="40"/>
      <c r="G401" s="41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</row>
    <row r="402">
      <c r="A402" s="73" t="s">
        <v>91</v>
      </c>
      <c r="B402" s="68">
        <v>2.0</v>
      </c>
      <c r="C402" s="80" t="s">
        <v>92</v>
      </c>
      <c r="D402" s="70"/>
      <c r="E402" s="70"/>
      <c r="F402" s="71">
        <f t="shared" ref="F402:F403" si="29">E402*B402</f>
        <v>0</v>
      </c>
      <c r="G402" s="72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</row>
    <row r="403">
      <c r="A403" s="81"/>
      <c r="B403" s="82"/>
      <c r="C403" s="83"/>
      <c r="D403" s="70"/>
      <c r="E403" s="70"/>
      <c r="F403" s="71">
        <f t="shared" si="29"/>
        <v>0</v>
      </c>
      <c r="G403" s="72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</row>
    <row r="404">
      <c r="A404" s="79" t="s">
        <v>24</v>
      </c>
      <c r="B404" s="40"/>
      <c r="C404" s="40"/>
      <c r="D404" s="40"/>
      <c r="E404" s="40"/>
      <c r="F404" s="40"/>
      <c r="G404" s="41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</row>
    <row r="405">
      <c r="A405" s="73" t="s">
        <v>93</v>
      </c>
      <c r="B405" s="68">
        <v>2.0</v>
      </c>
      <c r="C405" s="80" t="s">
        <v>94</v>
      </c>
      <c r="D405" s="70"/>
      <c r="E405" s="70"/>
      <c r="F405" s="71">
        <f t="shared" ref="F405:F409" si="30">E405*B405</f>
        <v>0</v>
      </c>
      <c r="G405" s="72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</row>
    <row r="406">
      <c r="A406" s="73" t="s">
        <v>73</v>
      </c>
      <c r="B406" s="74">
        <v>6.0</v>
      </c>
      <c r="C406" s="84" t="s">
        <v>74</v>
      </c>
      <c r="D406" s="70"/>
      <c r="E406" s="70"/>
      <c r="F406" s="71">
        <f t="shared" si="30"/>
        <v>0</v>
      </c>
      <c r="G406" s="72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</row>
    <row r="407">
      <c r="A407" s="85" t="s">
        <v>75</v>
      </c>
      <c r="B407" s="86">
        <v>2.0</v>
      </c>
      <c r="C407" s="87" t="s">
        <v>76</v>
      </c>
      <c r="D407" s="70"/>
      <c r="E407" s="70"/>
      <c r="F407" s="71">
        <f t="shared" si="30"/>
        <v>0</v>
      </c>
      <c r="G407" s="72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</row>
    <row r="408">
      <c r="A408" s="73" t="s">
        <v>95</v>
      </c>
      <c r="B408" s="68">
        <v>2.0</v>
      </c>
      <c r="C408" s="87" t="s">
        <v>96</v>
      </c>
      <c r="D408" s="70"/>
      <c r="E408" s="70"/>
      <c r="F408" s="71">
        <f t="shared" si="30"/>
        <v>0</v>
      </c>
      <c r="G408" s="72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</row>
    <row r="409">
      <c r="A409" s="75"/>
      <c r="B409" s="76"/>
      <c r="C409" s="77"/>
      <c r="D409" s="78"/>
      <c r="E409" s="78"/>
      <c r="F409" s="88">
        <f t="shared" si="30"/>
        <v>0</v>
      </c>
      <c r="G409" s="89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</row>
    <row r="410">
      <c r="A410" s="51" t="s">
        <v>27</v>
      </c>
      <c r="F410" s="52">
        <f>SUMIFS(F396:F409,G396:G409,"Yes")</f>
        <v>0</v>
      </c>
      <c r="G410" s="11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</row>
    <row r="411">
      <c r="A411" s="51" t="s">
        <v>28</v>
      </c>
      <c r="F411" s="52">
        <f>7.75%*F410</f>
        <v>0</v>
      </c>
      <c r="G411" s="11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</row>
    <row r="412">
      <c r="A412" s="51" t="s">
        <v>29</v>
      </c>
      <c r="F412" s="53">
        <f t="array" ref="F412">SUMIFS(F396:F409,G396:G409,{"","No"})</f>
        <v>0</v>
      </c>
      <c r="G412" s="11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</row>
    <row r="413">
      <c r="A413" s="54" t="s">
        <v>30</v>
      </c>
      <c r="B413" s="48"/>
      <c r="C413" s="48"/>
      <c r="D413" s="48"/>
      <c r="E413" s="48"/>
      <c r="F413" s="55">
        <v>0.0</v>
      </c>
      <c r="G413" s="11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</row>
    <row r="414">
      <c r="A414" s="51" t="s">
        <v>31</v>
      </c>
      <c r="F414" s="56">
        <f>SUM(F410:F413)</f>
        <v>0</v>
      </c>
      <c r="G414" s="11"/>
      <c r="H414" s="57" t="s">
        <v>97</v>
      </c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</row>
    <row r="415">
      <c r="A415" s="3"/>
      <c r="B415" s="90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</row>
    <row r="416">
      <c r="A416" s="3"/>
      <c r="B416" s="90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</row>
    <row r="417">
      <c r="A417" s="3"/>
      <c r="B417" s="90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</row>
    <row r="418">
      <c r="A418" s="3"/>
      <c r="B418" s="90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</row>
    <row r="419">
      <c r="A419" s="8" t="s">
        <v>1</v>
      </c>
      <c r="C419" s="58" t="str">
        <f>$C$3</f>
        <v/>
      </c>
      <c r="D419" s="10"/>
      <c r="E419" s="10"/>
      <c r="F419" s="10"/>
      <c r="G419" s="10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</row>
    <row r="420">
      <c r="A420" s="13"/>
      <c r="B420" s="5"/>
      <c r="C420" s="14"/>
      <c r="D420" s="14"/>
      <c r="E420" s="14"/>
      <c r="F420" s="14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</row>
    <row r="421">
      <c r="A421" s="8" t="s">
        <v>4</v>
      </c>
      <c r="C421" s="58" t="str">
        <f>$C$5</f>
        <v/>
      </c>
      <c r="D421" s="10"/>
      <c r="E421" s="10"/>
      <c r="F421" s="10"/>
      <c r="G421" s="10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</row>
    <row r="422">
      <c r="A422" s="8" t="s">
        <v>6</v>
      </c>
      <c r="C422" s="58" t="str">
        <f>$C$6</f>
        <v/>
      </c>
      <c r="D422" s="10"/>
      <c r="E422" s="10"/>
      <c r="F422" s="10"/>
      <c r="G422" s="10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</row>
    <row r="423">
      <c r="A423" s="8" t="s">
        <v>8</v>
      </c>
      <c r="C423" s="58" t="str">
        <f>$C$7</f>
        <v/>
      </c>
      <c r="D423" s="10"/>
      <c r="E423" s="10"/>
      <c r="F423" s="10"/>
      <c r="G423" s="10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</row>
    <row r="424">
      <c r="A424" s="13"/>
      <c r="B424" s="5"/>
      <c r="C424" s="14"/>
      <c r="D424" s="14"/>
      <c r="E424" s="14"/>
      <c r="F424" s="14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</row>
    <row r="425">
      <c r="A425" s="8" t="s">
        <v>11</v>
      </c>
      <c r="C425" s="58" t="str">
        <f>$C$9</f>
        <v/>
      </c>
      <c r="D425" s="10"/>
      <c r="E425" s="10"/>
      <c r="F425" s="10"/>
      <c r="G425" s="10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</row>
    <row r="426">
      <c r="A426" s="4"/>
      <c r="B426" s="5"/>
      <c r="C426" s="4"/>
      <c r="D426" s="4"/>
      <c r="E426" s="4"/>
      <c r="F426" s="4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</row>
    <row r="427">
      <c r="A427" s="4"/>
      <c r="B427" s="5"/>
      <c r="C427" s="4"/>
      <c r="D427" s="4"/>
      <c r="E427" s="4"/>
      <c r="F427" s="4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</row>
    <row r="428">
      <c r="A428" s="59" t="s">
        <v>98</v>
      </c>
      <c r="B428" s="60"/>
      <c r="C428" s="60"/>
      <c r="D428" s="60"/>
      <c r="E428" s="60"/>
      <c r="F428" s="60"/>
      <c r="G428" s="61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</row>
    <row r="429">
      <c r="A429" s="23" t="s">
        <v>13</v>
      </c>
      <c r="B429" s="21"/>
      <c r="C429" s="21"/>
      <c r="D429" s="21"/>
      <c r="E429" s="21"/>
      <c r="F429" s="21"/>
      <c r="G429" s="22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</row>
    <row r="430">
      <c r="A430" s="24" t="s">
        <v>14</v>
      </c>
      <c r="B430" s="25" t="s">
        <v>15</v>
      </c>
      <c r="C430" s="25" t="s">
        <v>16</v>
      </c>
      <c r="D430" s="26" t="s">
        <v>17</v>
      </c>
      <c r="E430" s="25" t="s">
        <v>18</v>
      </c>
      <c r="F430" s="25" t="s">
        <v>19</v>
      </c>
      <c r="G430" s="27" t="s">
        <v>20</v>
      </c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</row>
    <row r="431">
      <c r="A431" s="73" t="s">
        <v>87</v>
      </c>
      <c r="B431" s="74">
        <v>1.0</v>
      </c>
      <c r="C431" s="69" t="s">
        <v>88</v>
      </c>
      <c r="D431" s="31"/>
      <c r="E431" s="70"/>
      <c r="F431" s="71">
        <f t="shared" ref="F431:F436" si="31">E431*B431</f>
        <v>0</v>
      </c>
      <c r="G431" s="72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</row>
    <row r="432">
      <c r="A432" s="73" t="s">
        <v>60</v>
      </c>
      <c r="B432" s="74">
        <v>6.0</v>
      </c>
      <c r="C432" s="69" t="s">
        <v>22</v>
      </c>
      <c r="D432" s="31"/>
      <c r="E432" s="70"/>
      <c r="F432" s="71">
        <f t="shared" si="31"/>
        <v>0</v>
      </c>
      <c r="G432" s="72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</row>
    <row r="433">
      <c r="A433" s="73" t="s">
        <v>61</v>
      </c>
      <c r="B433" s="74">
        <v>2.0</v>
      </c>
      <c r="C433" s="69" t="s">
        <v>62</v>
      </c>
      <c r="D433" s="31"/>
      <c r="E433" s="70"/>
      <c r="F433" s="71">
        <f t="shared" si="31"/>
        <v>0</v>
      </c>
      <c r="G433" s="72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</row>
    <row r="434">
      <c r="A434" s="73" t="s">
        <v>89</v>
      </c>
      <c r="B434" s="74">
        <v>1.0</v>
      </c>
      <c r="C434" s="69" t="s">
        <v>90</v>
      </c>
      <c r="D434" s="31"/>
      <c r="E434" s="70"/>
      <c r="F434" s="71">
        <f t="shared" si="31"/>
        <v>0</v>
      </c>
      <c r="G434" s="72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</row>
    <row r="435">
      <c r="A435" s="42" t="s">
        <v>63</v>
      </c>
      <c r="B435" s="43">
        <v>1.0</v>
      </c>
      <c r="C435" s="44" t="s">
        <v>64</v>
      </c>
      <c r="D435" s="31"/>
      <c r="E435" s="32"/>
      <c r="F435" s="33">
        <f t="shared" si="31"/>
        <v>0</v>
      </c>
      <c r="G435" s="34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</row>
    <row r="436">
      <c r="A436" s="75"/>
      <c r="B436" s="76"/>
      <c r="C436" s="77"/>
      <c r="D436" s="31"/>
      <c r="E436" s="78"/>
      <c r="F436" s="71">
        <f t="shared" si="31"/>
        <v>0</v>
      </c>
      <c r="G436" s="72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</row>
    <row r="437">
      <c r="A437" s="79" t="s">
        <v>23</v>
      </c>
      <c r="B437" s="40"/>
      <c r="C437" s="40"/>
      <c r="D437" s="40"/>
      <c r="E437" s="40"/>
      <c r="F437" s="40"/>
      <c r="G437" s="41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</row>
    <row r="438">
      <c r="A438" s="73" t="s">
        <v>91</v>
      </c>
      <c r="B438" s="74">
        <v>1.0</v>
      </c>
      <c r="C438" s="69" t="s">
        <v>92</v>
      </c>
      <c r="E438" s="70"/>
      <c r="F438" s="71">
        <f t="shared" ref="F438:F439" si="32">E438*B438</f>
        <v>0</v>
      </c>
      <c r="G438" s="72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</row>
    <row r="439">
      <c r="A439" s="81"/>
      <c r="B439" s="82"/>
      <c r="C439" s="83"/>
      <c r="E439" s="70"/>
      <c r="F439" s="71">
        <f t="shared" si="32"/>
        <v>0</v>
      </c>
      <c r="G439" s="72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</row>
    <row r="440">
      <c r="A440" s="79" t="s">
        <v>24</v>
      </c>
      <c r="B440" s="40"/>
      <c r="C440" s="40"/>
      <c r="D440" s="40"/>
      <c r="E440" s="40"/>
      <c r="F440" s="40"/>
      <c r="G440" s="41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</row>
    <row r="441">
      <c r="A441" s="73" t="s">
        <v>93</v>
      </c>
      <c r="B441" s="74">
        <v>1.0</v>
      </c>
      <c r="C441" s="69" t="s">
        <v>94</v>
      </c>
      <c r="E441" s="70"/>
      <c r="F441" s="71">
        <f t="shared" ref="F441:F445" si="33">E441*B441</f>
        <v>0</v>
      </c>
      <c r="G441" s="72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</row>
    <row r="442">
      <c r="A442" s="73" t="s">
        <v>73</v>
      </c>
      <c r="B442" s="74">
        <v>6.0</v>
      </c>
      <c r="C442" s="69" t="s">
        <v>74</v>
      </c>
      <c r="E442" s="70"/>
      <c r="F442" s="71">
        <f t="shared" si="33"/>
        <v>0</v>
      </c>
      <c r="G442" s="72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</row>
    <row r="443">
      <c r="A443" s="85" t="s">
        <v>75</v>
      </c>
      <c r="B443" s="86">
        <v>2.0</v>
      </c>
      <c r="C443" s="69" t="s">
        <v>76</v>
      </c>
      <c r="E443" s="70"/>
      <c r="F443" s="71">
        <f t="shared" si="33"/>
        <v>0</v>
      </c>
      <c r="G443" s="72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</row>
    <row r="444">
      <c r="A444" s="73" t="s">
        <v>95</v>
      </c>
      <c r="B444" s="74">
        <v>1.0</v>
      </c>
      <c r="C444" s="69" t="s">
        <v>96</v>
      </c>
      <c r="E444" s="70"/>
      <c r="F444" s="71">
        <f t="shared" si="33"/>
        <v>0</v>
      </c>
      <c r="G444" s="72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</row>
    <row r="445">
      <c r="A445" s="75"/>
      <c r="B445" s="76"/>
      <c r="C445" s="77"/>
      <c r="D445" s="48"/>
      <c r="E445" s="78"/>
      <c r="F445" s="88">
        <f t="shared" si="33"/>
        <v>0</v>
      </c>
      <c r="G445" s="89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</row>
    <row r="446">
      <c r="A446" s="51" t="s">
        <v>27</v>
      </c>
      <c r="F446" s="52">
        <f>SUMIFS(F442:F445,G442:G445,"Yes")</f>
        <v>0</v>
      </c>
      <c r="G446" s="11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</row>
    <row r="447">
      <c r="A447" s="51" t="s">
        <v>28</v>
      </c>
      <c r="F447" s="52">
        <f>7.75%*F446</f>
        <v>0</v>
      </c>
      <c r="G447" s="11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</row>
    <row r="448">
      <c r="A448" s="51" t="s">
        <v>29</v>
      </c>
      <c r="F448" s="53">
        <f t="array" ref="F448">SUMIFS(F442:F445,G442:G445,{"","No"})</f>
        <v>0</v>
      </c>
      <c r="G448" s="11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</row>
    <row r="449">
      <c r="A449" s="54" t="s">
        <v>30</v>
      </c>
      <c r="B449" s="48"/>
      <c r="C449" s="48"/>
      <c r="D449" s="48"/>
      <c r="E449" s="48"/>
      <c r="F449" s="55">
        <v>0.0</v>
      </c>
      <c r="G449" s="11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</row>
    <row r="450">
      <c r="A450" s="51" t="s">
        <v>31</v>
      </c>
      <c r="F450" s="56">
        <f>SUM(F446:F449)</f>
        <v>0</v>
      </c>
      <c r="G450" s="11"/>
      <c r="H450" s="57" t="s">
        <v>99</v>
      </c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</row>
    <row r="451">
      <c r="A451" s="3"/>
      <c r="B451" s="90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</row>
    <row r="452">
      <c r="A452" s="4"/>
      <c r="B452" s="5"/>
      <c r="C452" s="4"/>
      <c r="D452" s="4"/>
      <c r="E452" s="4"/>
      <c r="F452" s="4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</row>
    <row r="453">
      <c r="A453" s="3"/>
      <c r="B453" s="90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</row>
    <row r="454">
      <c r="A454" s="3"/>
      <c r="B454" s="90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</row>
    <row r="455">
      <c r="A455" s="8" t="s">
        <v>1</v>
      </c>
      <c r="C455" s="58" t="str">
        <f>$C$3</f>
        <v/>
      </c>
      <c r="D455" s="10"/>
      <c r="E455" s="10"/>
      <c r="F455" s="10"/>
      <c r="G455" s="10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</row>
    <row r="456">
      <c r="A456" s="13"/>
      <c r="B456" s="5"/>
      <c r="C456" s="14"/>
      <c r="D456" s="14"/>
      <c r="E456" s="14"/>
      <c r="F456" s="14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</row>
    <row r="457">
      <c r="A457" s="8" t="s">
        <v>4</v>
      </c>
      <c r="C457" s="58" t="str">
        <f>$C$5</f>
        <v/>
      </c>
      <c r="D457" s="10"/>
      <c r="E457" s="10"/>
      <c r="F457" s="10"/>
      <c r="G457" s="10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</row>
    <row r="458">
      <c r="A458" s="8" t="s">
        <v>6</v>
      </c>
      <c r="C458" s="58" t="str">
        <f>$C$6</f>
        <v/>
      </c>
      <c r="D458" s="10"/>
      <c r="E458" s="10"/>
      <c r="F458" s="10"/>
      <c r="G458" s="10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</row>
    <row r="459">
      <c r="A459" s="8" t="s">
        <v>8</v>
      </c>
      <c r="C459" s="58" t="str">
        <f>$C$7</f>
        <v/>
      </c>
      <c r="D459" s="10"/>
      <c r="E459" s="10"/>
      <c r="F459" s="10"/>
      <c r="G459" s="10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</row>
    <row r="460">
      <c r="A460" s="13"/>
      <c r="B460" s="5"/>
      <c r="C460" s="14"/>
      <c r="D460" s="14"/>
      <c r="E460" s="14"/>
      <c r="F460" s="14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</row>
    <row r="461">
      <c r="A461" s="8" t="s">
        <v>11</v>
      </c>
      <c r="C461" s="58" t="str">
        <f>$C$9</f>
        <v/>
      </c>
      <c r="D461" s="10"/>
      <c r="E461" s="10"/>
      <c r="F461" s="10"/>
      <c r="G461" s="10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</row>
    <row r="462">
      <c r="A462" s="4"/>
      <c r="B462" s="5"/>
      <c r="C462" s="4"/>
      <c r="D462" s="4"/>
      <c r="E462" s="4"/>
      <c r="F462" s="4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</row>
    <row r="463">
      <c r="A463" s="4"/>
      <c r="B463" s="5"/>
      <c r="C463" s="4"/>
      <c r="D463" s="4"/>
      <c r="E463" s="4"/>
      <c r="F463" s="4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</row>
    <row r="464">
      <c r="A464" s="59" t="s">
        <v>100</v>
      </c>
      <c r="B464" s="60"/>
      <c r="C464" s="60"/>
      <c r="D464" s="60"/>
      <c r="E464" s="60"/>
      <c r="F464" s="60"/>
      <c r="G464" s="61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</row>
    <row r="465">
      <c r="A465" s="23" t="s">
        <v>13</v>
      </c>
      <c r="B465" s="21"/>
      <c r="C465" s="21"/>
      <c r="D465" s="21"/>
      <c r="E465" s="21"/>
      <c r="F465" s="21"/>
      <c r="G465" s="22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</row>
    <row r="466">
      <c r="A466" s="24" t="s">
        <v>14</v>
      </c>
      <c r="B466" s="25" t="s">
        <v>15</v>
      </c>
      <c r="C466" s="25" t="s">
        <v>16</v>
      </c>
      <c r="D466" s="26" t="s">
        <v>17</v>
      </c>
      <c r="E466" s="25" t="s">
        <v>18</v>
      </c>
      <c r="F466" s="25" t="s">
        <v>19</v>
      </c>
      <c r="G466" s="27" t="s">
        <v>20</v>
      </c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</row>
    <row r="467">
      <c r="A467" s="28" t="s">
        <v>34</v>
      </c>
      <c r="B467" s="29">
        <v>1.0</v>
      </c>
      <c r="C467" s="30" t="s">
        <v>22</v>
      </c>
      <c r="D467" s="31"/>
      <c r="E467" s="32"/>
      <c r="F467" s="33">
        <f t="shared" ref="F467:F468" si="34">E467*B467</f>
        <v>0</v>
      </c>
      <c r="G467" s="34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</row>
    <row r="468">
      <c r="A468" s="35"/>
      <c r="B468" s="36"/>
      <c r="C468" s="37"/>
      <c r="D468" s="31"/>
      <c r="E468" s="38"/>
      <c r="F468" s="33">
        <f t="shared" si="34"/>
        <v>0</v>
      </c>
      <c r="G468" s="34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</row>
    <row r="469">
      <c r="A469" s="39" t="s">
        <v>23</v>
      </c>
      <c r="B469" s="40"/>
      <c r="C469" s="40"/>
      <c r="D469" s="40"/>
      <c r="E469" s="40"/>
      <c r="F469" s="40"/>
      <c r="G469" s="41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</row>
    <row r="470">
      <c r="A470" s="42"/>
      <c r="B470" s="43"/>
      <c r="C470" s="44"/>
      <c r="E470" s="32"/>
      <c r="F470" s="33">
        <f>E470*B470</f>
        <v>0</v>
      </c>
      <c r="G470" s="34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</row>
    <row r="471">
      <c r="A471" s="39" t="s">
        <v>24</v>
      </c>
      <c r="B471" s="40"/>
      <c r="C471" s="40"/>
      <c r="D471" s="40"/>
      <c r="E471" s="40"/>
      <c r="F471" s="40"/>
      <c r="G471" s="41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</row>
    <row r="472">
      <c r="A472" s="28" t="s">
        <v>35</v>
      </c>
      <c r="B472" s="29">
        <v>1.0</v>
      </c>
      <c r="C472" s="30" t="s">
        <v>26</v>
      </c>
      <c r="E472" s="32"/>
      <c r="F472" s="33">
        <f t="shared" ref="F472:F473" si="35">E472*B472</f>
        <v>0</v>
      </c>
      <c r="G472" s="34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</row>
    <row r="473">
      <c r="A473" s="45"/>
      <c r="B473" s="46"/>
      <c r="C473" s="47"/>
      <c r="D473" s="48"/>
      <c r="E473" s="38"/>
      <c r="F473" s="49">
        <f t="shared" si="35"/>
        <v>0</v>
      </c>
      <c r="G473" s="50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</row>
    <row r="474">
      <c r="A474" s="51" t="s">
        <v>27</v>
      </c>
      <c r="F474" s="52">
        <f>SUMIFS(F467:F473,G467:G473,"Yes")</f>
        <v>0</v>
      </c>
      <c r="G474" s="11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</row>
    <row r="475">
      <c r="A475" s="51" t="s">
        <v>28</v>
      </c>
      <c r="F475" s="52">
        <f>7.75%*F474</f>
        <v>0</v>
      </c>
      <c r="G475" s="11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</row>
    <row r="476">
      <c r="A476" s="51" t="s">
        <v>29</v>
      </c>
      <c r="F476" s="53">
        <f t="array" ref="F476">SUMIFS(F467:F473,G467:G473,{"","No"})</f>
        <v>0</v>
      </c>
      <c r="G476" s="11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</row>
    <row r="477">
      <c r="A477" s="54" t="s">
        <v>30</v>
      </c>
      <c r="B477" s="48"/>
      <c r="C477" s="48"/>
      <c r="D477" s="48"/>
      <c r="E477" s="48"/>
      <c r="F477" s="55">
        <v>0.0</v>
      </c>
      <c r="G477" s="11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</row>
    <row r="478">
      <c r="A478" s="51" t="s">
        <v>31</v>
      </c>
      <c r="F478" s="56">
        <f>SUM(F474:F477)</f>
        <v>0</v>
      </c>
      <c r="G478" s="11"/>
      <c r="H478" s="57" t="s">
        <v>101</v>
      </c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</row>
    <row r="479">
      <c r="A479" s="8"/>
      <c r="B479" s="64"/>
      <c r="C479" s="14"/>
      <c r="D479" s="14"/>
      <c r="E479" s="14"/>
      <c r="F479" s="14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</row>
    <row r="480">
      <c r="A480" s="8"/>
      <c r="B480" s="64"/>
      <c r="C480" s="14"/>
      <c r="D480" s="14"/>
      <c r="E480" s="14"/>
      <c r="F480" s="14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</row>
    <row r="481">
      <c r="A481" s="8"/>
      <c r="B481" s="64"/>
      <c r="C481" s="14"/>
      <c r="D481" s="14"/>
      <c r="E481" s="14"/>
      <c r="F481" s="14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</row>
    <row r="482">
      <c r="A482" s="8"/>
      <c r="B482" s="64"/>
      <c r="C482" s="14"/>
      <c r="D482" s="14"/>
      <c r="E482" s="14"/>
      <c r="F482" s="14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</row>
    <row r="483">
      <c r="A483" s="8" t="s">
        <v>1</v>
      </c>
      <c r="C483" s="58" t="str">
        <f>$C$3</f>
        <v/>
      </c>
      <c r="D483" s="10"/>
      <c r="E483" s="10"/>
      <c r="F483" s="10"/>
      <c r="G483" s="10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</row>
    <row r="484">
      <c r="A484" s="13"/>
      <c r="B484" s="5"/>
      <c r="C484" s="14"/>
      <c r="D484" s="14"/>
      <c r="E484" s="14"/>
      <c r="F484" s="14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</row>
    <row r="485">
      <c r="A485" s="8" t="s">
        <v>4</v>
      </c>
      <c r="C485" s="58" t="str">
        <f>$C$5</f>
        <v/>
      </c>
      <c r="D485" s="10"/>
      <c r="E485" s="10"/>
      <c r="F485" s="10"/>
      <c r="G485" s="10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</row>
    <row r="486">
      <c r="A486" s="8" t="s">
        <v>6</v>
      </c>
      <c r="C486" s="58" t="str">
        <f>$C$6</f>
        <v/>
      </c>
      <c r="D486" s="10"/>
      <c r="E486" s="10"/>
      <c r="F486" s="10"/>
      <c r="G486" s="10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</row>
    <row r="487">
      <c r="A487" s="8" t="s">
        <v>8</v>
      </c>
      <c r="C487" s="58" t="str">
        <f>$C$7</f>
        <v/>
      </c>
      <c r="D487" s="10"/>
      <c r="E487" s="10"/>
      <c r="F487" s="10"/>
      <c r="G487" s="10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</row>
    <row r="488">
      <c r="A488" s="13"/>
      <c r="B488" s="5"/>
      <c r="C488" s="14"/>
      <c r="D488" s="14"/>
      <c r="E488" s="14"/>
      <c r="F488" s="14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</row>
    <row r="489">
      <c r="A489" s="8" t="s">
        <v>11</v>
      </c>
      <c r="C489" s="58" t="str">
        <f>$C$9</f>
        <v/>
      </c>
      <c r="D489" s="10"/>
      <c r="E489" s="10"/>
      <c r="F489" s="10"/>
      <c r="G489" s="10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</row>
    <row r="490">
      <c r="A490" s="4"/>
      <c r="B490" s="5"/>
      <c r="C490" s="4"/>
      <c r="D490" s="4"/>
      <c r="E490" s="4"/>
      <c r="F490" s="4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</row>
    <row r="491">
      <c r="A491" s="4"/>
      <c r="B491" s="5"/>
      <c r="C491" s="4"/>
      <c r="D491" s="4"/>
      <c r="E491" s="4"/>
      <c r="F491" s="4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</row>
    <row r="492">
      <c r="A492" s="59" t="s">
        <v>102</v>
      </c>
      <c r="B492" s="60"/>
      <c r="C492" s="60"/>
      <c r="D492" s="60"/>
      <c r="E492" s="60"/>
      <c r="F492" s="60"/>
      <c r="G492" s="61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</row>
    <row r="493">
      <c r="A493" s="23" t="s">
        <v>13</v>
      </c>
      <c r="B493" s="21"/>
      <c r="C493" s="21"/>
      <c r="D493" s="21"/>
      <c r="E493" s="21"/>
      <c r="F493" s="21"/>
      <c r="G493" s="22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</row>
    <row r="494">
      <c r="A494" s="24" t="s">
        <v>14</v>
      </c>
      <c r="B494" s="25" t="s">
        <v>15</v>
      </c>
      <c r="C494" s="25" t="s">
        <v>16</v>
      </c>
      <c r="D494" s="26" t="s">
        <v>17</v>
      </c>
      <c r="E494" s="25" t="s">
        <v>18</v>
      </c>
      <c r="F494" s="25" t="s">
        <v>19</v>
      </c>
      <c r="G494" s="27" t="s">
        <v>20</v>
      </c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</row>
    <row r="495">
      <c r="A495" s="28" t="s">
        <v>34</v>
      </c>
      <c r="B495" s="29">
        <v>1.0</v>
      </c>
      <c r="C495" s="30" t="s">
        <v>22</v>
      </c>
      <c r="D495" s="31"/>
      <c r="E495" s="32"/>
      <c r="F495" s="33">
        <f t="shared" ref="F495:F496" si="36">E495*B495</f>
        <v>0</v>
      </c>
      <c r="G495" s="34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</row>
    <row r="496">
      <c r="A496" s="35"/>
      <c r="B496" s="36"/>
      <c r="C496" s="37"/>
      <c r="D496" s="31"/>
      <c r="E496" s="38"/>
      <c r="F496" s="33">
        <f t="shared" si="36"/>
        <v>0</v>
      </c>
      <c r="G496" s="34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</row>
    <row r="497">
      <c r="A497" s="39" t="s">
        <v>23</v>
      </c>
      <c r="B497" s="40"/>
      <c r="C497" s="40"/>
      <c r="D497" s="40"/>
      <c r="E497" s="40"/>
      <c r="F497" s="40"/>
      <c r="G497" s="41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</row>
    <row r="498">
      <c r="A498" s="42"/>
      <c r="B498" s="43"/>
      <c r="C498" s="44"/>
      <c r="E498" s="32"/>
      <c r="F498" s="33">
        <f>E498*B498</f>
        <v>0</v>
      </c>
      <c r="G498" s="34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</row>
    <row r="499">
      <c r="A499" s="39" t="s">
        <v>24</v>
      </c>
      <c r="B499" s="40"/>
      <c r="C499" s="40"/>
      <c r="D499" s="40"/>
      <c r="E499" s="40"/>
      <c r="F499" s="40"/>
      <c r="G499" s="41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</row>
    <row r="500">
      <c r="A500" s="28" t="s">
        <v>35</v>
      </c>
      <c r="B500" s="29">
        <v>1.0</v>
      </c>
      <c r="C500" s="30" t="s">
        <v>26</v>
      </c>
      <c r="E500" s="32"/>
      <c r="F500" s="33">
        <f t="shared" ref="F500:F501" si="37">E500*B500</f>
        <v>0</v>
      </c>
      <c r="G500" s="34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</row>
    <row r="501">
      <c r="A501" s="45"/>
      <c r="B501" s="46"/>
      <c r="C501" s="47"/>
      <c r="D501" s="48"/>
      <c r="E501" s="38"/>
      <c r="F501" s="49">
        <f t="shared" si="37"/>
        <v>0</v>
      </c>
      <c r="G501" s="50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</row>
    <row r="502">
      <c r="A502" s="51" t="s">
        <v>27</v>
      </c>
      <c r="F502" s="52">
        <f>SUMIFS(F495:F501,G495:G501,"Yes")</f>
        <v>0</v>
      </c>
      <c r="G502" s="11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</row>
    <row r="503">
      <c r="A503" s="51" t="s">
        <v>28</v>
      </c>
      <c r="F503" s="52">
        <f>7.75%*F502</f>
        <v>0</v>
      </c>
      <c r="G503" s="11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</row>
    <row r="504">
      <c r="A504" s="51" t="s">
        <v>29</v>
      </c>
      <c r="F504" s="53">
        <f t="array" ref="F504">SUMIFS(F495:F501,G495:G501,{"","No"})</f>
        <v>0</v>
      </c>
      <c r="G504" s="11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</row>
    <row r="505">
      <c r="A505" s="54" t="s">
        <v>30</v>
      </c>
      <c r="B505" s="48"/>
      <c r="C505" s="48"/>
      <c r="D505" s="48"/>
      <c r="E505" s="48"/>
      <c r="F505" s="55">
        <v>0.0</v>
      </c>
      <c r="G505" s="11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</row>
    <row r="506">
      <c r="A506" s="51" t="s">
        <v>31</v>
      </c>
      <c r="F506" s="56">
        <f>SUM(F502:F505)</f>
        <v>0</v>
      </c>
      <c r="G506" s="11"/>
      <c r="H506" s="57" t="s">
        <v>103</v>
      </c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</row>
    <row r="507">
      <c r="A507" s="63"/>
      <c r="B507" s="64"/>
      <c r="C507" s="19"/>
      <c r="D507" s="4"/>
      <c r="E507" s="4"/>
      <c r="F507" s="4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</row>
    <row r="508">
      <c r="A508" s="63"/>
      <c r="B508" s="64"/>
      <c r="C508" s="19"/>
      <c r="D508" s="4"/>
      <c r="E508" s="4"/>
      <c r="F508" s="4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</row>
    <row r="509">
      <c r="A509" s="63"/>
      <c r="B509" s="64"/>
      <c r="C509" s="19"/>
      <c r="D509" s="4"/>
      <c r="E509" s="4"/>
      <c r="F509" s="4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</row>
    <row r="510">
      <c r="A510" s="63"/>
      <c r="B510" s="64"/>
      <c r="C510" s="19"/>
      <c r="D510" s="4"/>
      <c r="E510" s="4"/>
      <c r="F510" s="4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</row>
    <row r="511">
      <c r="A511" s="8" t="s">
        <v>1</v>
      </c>
      <c r="C511" s="58" t="str">
        <f>$C$3</f>
        <v/>
      </c>
      <c r="D511" s="10"/>
      <c r="E511" s="10"/>
      <c r="F511" s="10"/>
      <c r="G511" s="10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</row>
    <row r="512">
      <c r="A512" s="13"/>
      <c r="B512" s="5"/>
      <c r="C512" s="14"/>
      <c r="D512" s="14"/>
      <c r="E512" s="14"/>
      <c r="F512" s="14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</row>
    <row r="513">
      <c r="A513" s="8" t="s">
        <v>4</v>
      </c>
      <c r="C513" s="58" t="str">
        <f>$C$5</f>
        <v/>
      </c>
      <c r="D513" s="10"/>
      <c r="E513" s="10"/>
      <c r="F513" s="10"/>
      <c r="G513" s="10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</row>
    <row r="514">
      <c r="A514" s="8" t="s">
        <v>6</v>
      </c>
      <c r="C514" s="58" t="str">
        <f>$C$6</f>
        <v/>
      </c>
      <c r="D514" s="10"/>
      <c r="E514" s="10"/>
      <c r="F514" s="10"/>
      <c r="G514" s="10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</row>
    <row r="515">
      <c r="A515" s="8" t="s">
        <v>8</v>
      </c>
      <c r="C515" s="58" t="str">
        <f>$C$7</f>
        <v/>
      </c>
      <c r="D515" s="10"/>
      <c r="E515" s="10"/>
      <c r="F515" s="10"/>
      <c r="G515" s="10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</row>
    <row r="516">
      <c r="A516" s="13"/>
      <c r="B516" s="5"/>
      <c r="C516" s="14"/>
      <c r="D516" s="14"/>
      <c r="E516" s="14"/>
      <c r="F516" s="14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</row>
    <row r="517">
      <c r="A517" s="8" t="s">
        <v>11</v>
      </c>
      <c r="C517" s="58" t="str">
        <f>$C$9</f>
        <v/>
      </c>
      <c r="D517" s="10"/>
      <c r="E517" s="10"/>
      <c r="F517" s="10"/>
      <c r="G517" s="10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</row>
    <row r="518">
      <c r="A518" s="4"/>
      <c r="B518" s="5"/>
      <c r="C518" s="4"/>
      <c r="D518" s="4"/>
      <c r="E518" s="4"/>
      <c r="F518" s="4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</row>
    <row r="519">
      <c r="A519" s="4"/>
      <c r="B519" s="5"/>
      <c r="C519" s="4"/>
      <c r="D519" s="4"/>
      <c r="E519" s="4"/>
      <c r="F519" s="4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</row>
    <row r="520">
      <c r="A520" s="59" t="s">
        <v>104</v>
      </c>
      <c r="B520" s="60"/>
      <c r="C520" s="60"/>
      <c r="D520" s="60"/>
      <c r="E520" s="60"/>
      <c r="F520" s="60"/>
      <c r="G520" s="61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</row>
    <row r="521">
      <c r="A521" s="23" t="s">
        <v>13</v>
      </c>
      <c r="B521" s="21"/>
      <c r="C521" s="21"/>
      <c r="D521" s="21"/>
      <c r="E521" s="21"/>
      <c r="F521" s="21"/>
      <c r="G521" s="22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</row>
    <row r="522">
      <c r="A522" s="24" t="s">
        <v>14</v>
      </c>
      <c r="B522" s="25" t="s">
        <v>15</v>
      </c>
      <c r="C522" s="25" t="s">
        <v>16</v>
      </c>
      <c r="D522" s="26" t="s">
        <v>17</v>
      </c>
      <c r="E522" s="25" t="s">
        <v>18</v>
      </c>
      <c r="F522" s="25" t="s">
        <v>19</v>
      </c>
      <c r="G522" s="27" t="s">
        <v>20</v>
      </c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</row>
    <row r="523">
      <c r="A523" s="28" t="s">
        <v>87</v>
      </c>
      <c r="B523" s="29">
        <v>1.0</v>
      </c>
      <c r="C523" s="30" t="s">
        <v>88</v>
      </c>
      <c r="D523" s="31"/>
      <c r="E523" s="32"/>
      <c r="F523" s="33">
        <f t="shared" ref="F523:F527" si="38">E523*B523</f>
        <v>0</v>
      </c>
      <c r="G523" s="34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</row>
    <row r="524">
      <c r="A524" s="28" t="s">
        <v>60</v>
      </c>
      <c r="B524" s="29">
        <v>6.0</v>
      </c>
      <c r="C524" s="30" t="s">
        <v>22</v>
      </c>
      <c r="D524" s="31"/>
      <c r="E524" s="32"/>
      <c r="F524" s="33">
        <f t="shared" si="38"/>
        <v>0</v>
      </c>
      <c r="G524" s="34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</row>
    <row r="525">
      <c r="A525" s="91" t="s">
        <v>61</v>
      </c>
      <c r="B525" s="43">
        <v>2.0</v>
      </c>
      <c r="C525" s="44" t="s">
        <v>62</v>
      </c>
      <c r="D525" s="31"/>
      <c r="E525" s="32"/>
      <c r="F525" s="33">
        <f t="shared" si="38"/>
        <v>0</v>
      </c>
      <c r="G525" s="34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</row>
    <row r="526">
      <c r="A526" s="91" t="s">
        <v>89</v>
      </c>
      <c r="B526" s="43">
        <v>1.0</v>
      </c>
      <c r="C526" s="44" t="s">
        <v>90</v>
      </c>
      <c r="D526" s="31"/>
      <c r="E526" s="32"/>
      <c r="F526" s="33">
        <f t="shared" si="38"/>
        <v>0</v>
      </c>
      <c r="G526" s="34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</row>
    <row r="527">
      <c r="A527" s="35"/>
      <c r="B527" s="36"/>
      <c r="C527" s="37"/>
      <c r="D527" s="31"/>
      <c r="E527" s="38"/>
      <c r="F527" s="33">
        <f t="shared" si="38"/>
        <v>0</v>
      </c>
      <c r="G527" s="34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</row>
    <row r="528">
      <c r="A528" s="39" t="s">
        <v>23</v>
      </c>
      <c r="B528" s="40"/>
      <c r="C528" s="40"/>
      <c r="D528" s="40"/>
      <c r="E528" s="40"/>
      <c r="F528" s="40"/>
      <c r="G528" s="41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</row>
    <row r="529">
      <c r="A529" s="28" t="s">
        <v>91</v>
      </c>
      <c r="B529" s="29">
        <v>1.0</v>
      </c>
      <c r="C529" s="30" t="s">
        <v>92</v>
      </c>
      <c r="E529" s="32"/>
      <c r="F529" s="33">
        <f t="shared" ref="F529:F530" si="39">E529*B529</f>
        <v>0</v>
      </c>
      <c r="G529" s="34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</row>
    <row r="530">
      <c r="A530" s="42"/>
      <c r="B530" s="43"/>
      <c r="C530" s="44"/>
      <c r="E530" s="32"/>
      <c r="F530" s="33">
        <f t="shared" si="39"/>
        <v>0</v>
      </c>
      <c r="G530" s="34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</row>
    <row r="531">
      <c r="A531" s="39" t="s">
        <v>24</v>
      </c>
      <c r="B531" s="40"/>
      <c r="C531" s="40"/>
      <c r="D531" s="40"/>
      <c r="E531" s="40"/>
      <c r="F531" s="40"/>
      <c r="G531" s="41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</row>
    <row r="532">
      <c r="A532" s="28" t="s">
        <v>93</v>
      </c>
      <c r="B532" s="29">
        <v>1.0</v>
      </c>
      <c r="C532" s="30" t="s">
        <v>94</v>
      </c>
      <c r="E532" s="32"/>
      <c r="F532" s="33">
        <f t="shared" ref="F532:F536" si="40">E532*B532</f>
        <v>0</v>
      </c>
      <c r="G532" s="34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</row>
    <row r="533">
      <c r="A533" s="28" t="s">
        <v>73</v>
      </c>
      <c r="B533" s="29">
        <v>6.0</v>
      </c>
      <c r="C533" s="30" t="s">
        <v>74</v>
      </c>
      <c r="E533" s="32"/>
      <c r="F533" s="33">
        <f t="shared" si="40"/>
        <v>0</v>
      </c>
      <c r="G533" s="34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</row>
    <row r="534">
      <c r="A534" s="91" t="s">
        <v>75</v>
      </c>
      <c r="B534" s="43">
        <v>2.0</v>
      </c>
      <c r="C534" s="30" t="s">
        <v>76</v>
      </c>
      <c r="E534" s="32"/>
      <c r="F534" s="33">
        <f t="shared" si="40"/>
        <v>0</v>
      </c>
      <c r="G534" s="34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</row>
    <row r="535">
      <c r="A535" s="91" t="s">
        <v>95</v>
      </c>
      <c r="B535" s="43">
        <v>1.0</v>
      </c>
      <c r="C535" s="30" t="s">
        <v>96</v>
      </c>
      <c r="E535" s="32"/>
      <c r="F535" s="33">
        <f t="shared" si="40"/>
        <v>0</v>
      </c>
      <c r="G535" s="34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</row>
    <row r="536">
      <c r="A536" s="45"/>
      <c r="B536" s="46"/>
      <c r="C536" s="47"/>
      <c r="D536" s="48"/>
      <c r="E536" s="38"/>
      <c r="F536" s="49">
        <f t="shared" si="40"/>
        <v>0</v>
      </c>
      <c r="G536" s="50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</row>
    <row r="537">
      <c r="A537" s="51" t="s">
        <v>27</v>
      </c>
      <c r="F537" s="52">
        <f>SUMIFS(F532:F536,G532:G536,"Yes")</f>
        <v>0</v>
      </c>
      <c r="G537" s="11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</row>
    <row r="538">
      <c r="A538" s="51" t="s">
        <v>28</v>
      </c>
      <c r="F538" s="52">
        <f>7.75%*F537</f>
        <v>0</v>
      </c>
      <c r="G538" s="11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</row>
    <row r="539">
      <c r="A539" s="51" t="s">
        <v>29</v>
      </c>
      <c r="F539" s="53">
        <f t="array" ref="F539">SUMIFS(F532:F536,G532:G536,{"","No"})</f>
        <v>0</v>
      </c>
      <c r="G539" s="11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</row>
    <row r="540">
      <c r="A540" s="54" t="s">
        <v>30</v>
      </c>
      <c r="B540" s="48"/>
      <c r="C540" s="48"/>
      <c r="D540" s="48"/>
      <c r="E540" s="48"/>
      <c r="F540" s="55">
        <v>0.0</v>
      </c>
      <c r="G540" s="11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</row>
    <row r="541">
      <c r="A541" s="51" t="s">
        <v>31</v>
      </c>
      <c r="F541" s="56">
        <f>SUM(F537:F540)</f>
        <v>0</v>
      </c>
      <c r="G541" s="11"/>
      <c r="H541" s="57" t="s">
        <v>105</v>
      </c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</row>
    <row r="542">
      <c r="A542" s="3"/>
      <c r="B542" s="90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</row>
    <row r="543">
      <c r="A543" s="3"/>
      <c r="B543" s="90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</row>
    <row r="544">
      <c r="A544" s="3"/>
      <c r="B544" s="90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</row>
    <row r="545">
      <c r="A545" s="3"/>
      <c r="B545" s="90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</row>
    <row r="546">
      <c r="A546" s="8" t="s">
        <v>1</v>
      </c>
      <c r="C546" s="58" t="str">
        <f>$C$3</f>
        <v/>
      </c>
      <c r="D546" s="10"/>
      <c r="E546" s="10"/>
      <c r="F546" s="10"/>
      <c r="G546" s="10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</row>
    <row r="547">
      <c r="A547" s="13"/>
      <c r="B547" s="5"/>
      <c r="C547" s="14"/>
      <c r="D547" s="14"/>
      <c r="E547" s="14"/>
      <c r="F547" s="14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</row>
    <row r="548">
      <c r="A548" s="8" t="s">
        <v>4</v>
      </c>
      <c r="C548" s="58" t="str">
        <f>$C$5</f>
        <v/>
      </c>
      <c r="D548" s="10"/>
      <c r="E548" s="10"/>
      <c r="F548" s="10"/>
      <c r="G548" s="10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</row>
    <row r="549">
      <c r="A549" s="8" t="s">
        <v>6</v>
      </c>
      <c r="C549" s="58" t="str">
        <f>$C$6</f>
        <v/>
      </c>
      <c r="D549" s="10"/>
      <c r="E549" s="10"/>
      <c r="F549" s="10"/>
      <c r="G549" s="10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</row>
    <row r="550">
      <c r="A550" s="8" t="s">
        <v>8</v>
      </c>
      <c r="C550" s="58" t="str">
        <f>$C$7</f>
        <v/>
      </c>
      <c r="D550" s="10"/>
      <c r="E550" s="10"/>
      <c r="F550" s="10"/>
      <c r="G550" s="10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</row>
    <row r="551">
      <c r="A551" s="13"/>
      <c r="B551" s="5"/>
      <c r="C551" s="14"/>
      <c r="D551" s="14"/>
      <c r="E551" s="14"/>
      <c r="F551" s="14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</row>
    <row r="552">
      <c r="A552" s="8" t="s">
        <v>11</v>
      </c>
      <c r="C552" s="58" t="str">
        <f>$C$9</f>
        <v/>
      </c>
      <c r="D552" s="10"/>
      <c r="E552" s="10"/>
      <c r="F552" s="10"/>
      <c r="G552" s="10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</row>
    <row r="553">
      <c r="A553" s="4"/>
      <c r="B553" s="5"/>
      <c r="C553" s="4"/>
      <c r="D553" s="4"/>
      <c r="E553" s="4"/>
      <c r="F553" s="4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</row>
    <row r="554">
      <c r="A554" s="4"/>
      <c r="B554" s="5"/>
      <c r="C554" s="4"/>
      <c r="D554" s="4"/>
      <c r="E554" s="4"/>
      <c r="F554" s="4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</row>
    <row r="555">
      <c r="A555" s="59" t="s">
        <v>106</v>
      </c>
      <c r="B555" s="60"/>
      <c r="C555" s="60"/>
      <c r="D555" s="60"/>
      <c r="E555" s="60"/>
      <c r="F555" s="60"/>
      <c r="G555" s="61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</row>
    <row r="556">
      <c r="A556" s="23" t="s">
        <v>13</v>
      </c>
      <c r="B556" s="21"/>
      <c r="C556" s="21"/>
      <c r="D556" s="21"/>
      <c r="E556" s="21"/>
      <c r="F556" s="21"/>
      <c r="G556" s="22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</row>
    <row r="557">
      <c r="A557" s="24" t="s">
        <v>14</v>
      </c>
      <c r="B557" s="25" t="s">
        <v>15</v>
      </c>
      <c r="C557" s="25" t="s">
        <v>16</v>
      </c>
      <c r="D557" s="26" t="s">
        <v>17</v>
      </c>
      <c r="E557" s="25" t="s">
        <v>18</v>
      </c>
      <c r="F557" s="25" t="s">
        <v>19</v>
      </c>
      <c r="G557" s="27" t="s">
        <v>20</v>
      </c>
      <c r="H557" s="3"/>
      <c r="I557" s="14"/>
      <c r="J557" s="14"/>
      <c r="K557" s="14"/>
      <c r="L557" s="14"/>
      <c r="M557" s="14"/>
      <c r="N557" s="14"/>
      <c r="O557" s="14"/>
      <c r="P557" s="14"/>
      <c r="Q557" s="14"/>
      <c r="R557" s="3"/>
      <c r="S557" s="3"/>
      <c r="T557" s="3"/>
      <c r="U557" s="3"/>
      <c r="V557" s="3"/>
      <c r="W557" s="3"/>
      <c r="X557" s="3"/>
      <c r="Y557" s="3"/>
      <c r="Z557" s="3"/>
      <c r="AA557" s="3"/>
    </row>
    <row r="558">
      <c r="A558" s="28" t="s">
        <v>21</v>
      </c>
      <c r="B558" s="29">
        <v>1.0</v>
      </c>
      <c r="C558" s="30" t="s">
        <v>22</v>
      </c>
      <c r="D558" s="31"/>
      <c r="E558" s="32"/>
      <c r="F558" s="33">
        <f t="shared" ref="F558:F559" si="41">E558*B558</f>
        <v>0</v>
      </c>
      <c r="G558" s="34"/>
      <c r="H558" s="3"/>
      <c r="I558" s="14"/>
      <c r="J558" s="14"/>
      <c r="K558" s="14"/>
      <c r="L558" s="14"/>
      <c r="M558" s="14"/>
      <c r="N558" s="14"/>
      <c r="O558" s="14"/>
      <c r="P558" s="14"/>
      <c r="Q558" s="14"/>
      <c r="R558" s="3"/>
      <c r="S558" s="3"/>
      <c r="T558" s="3"/>
      <c r="U558" s="3"/>
      <c r="V558" s="3"/>
      <c r="W558" s="3"/>
      <c r="X558" s="3"/>
      <c r="Y558" s="3"/>
      <c r="Z558" s="3"/>
      <c r="AA558" s="3"/>
    </row>
    <row r="559">
      <c r="A559" s="35"/>
      <c r="B559" s="36"/>
      <c r="C559" s="37"/>
      <c r="D559" s="31"/>
      <c r="E559" s="38"/>
      <c r="F559" s="33">
        <f t="shared" si="41"/>
        <v>0</v>
      </c>
      <c r="G559" s="34"/>
      <c r="H559" s="3"/>
      <c r="I559" s="14"/>
      <c r="J559" s="14"/>
      <c r="K559" s="14"/>
      <c r="L559" s="14"/>
      <c r="M559" s="14"/>
      <c r="N559" s="14"/>
      <c r="O559" s="14"/>
      <c r="P559" s="14"/>
      <c r="Q559" s="14"/>
      <c r="R559" s="3"/>
      <c r="S559" s="3"/>
      <c r="T559" s="3"/>
      <c r="U559" s="3"/>
      <c r="V559" s="3"/>
      <c r="W559" s="3"/>
      <c r="X559" s="3"/>
      <c r="Y559" s="3"/>
      <c r="Z559" s="3"/>
      <c r="AA559" s="3"/>
    </row>
    <row r="560">
      <c r="A560" s="39" t="s">
        <v>23</v>
      </c>
      <c r="B560" s="40"/>
      <c r="C560" s="40"/>
      <c r="D560" s="40"/>
      <c r="E560" s="40"/>
      <c r="F560" s="40"/>
      <c r="G560" s="41"/>
      <c r="H560" s="3"/>
      <c r="I560" s="14"/>
      <c r="J560" s="14"/>
      <c r="K560" s="14"/>
      <c r="L560" s="14"/>
      <c r="M560" s="14"/>
      <c r="N560" s="14"/>
      <c r="O560" s="14"/>
      <c r="P560" s="14"/>
      <c r="Q560" s="14"/>
      <c r="R560" s="3"/>
      <c r="S560" s="3"/>
      <c r="T560" s="3"/>
      <c r="U560" s="3"/>
      <c r="V560" s="3"/>
      <c r="W560" s="3"/>
      <c r="X560" s="3"/>
      <c r="Y560" s="3"/>
      <c r="Z560" s="3"/>
      <c r="AA560" s="3"/>
    </row>
    <row r="561">
      <c r="A561" s="42"/>
      <c r="B561" s="43"/>
      <c r="C561" s="44"/>
      <c r="E561" s="32"/>
      <c r="F561" s="33">
        <f>E561*B561</f>
        <v>0</v>
      </c>
      <c r="G561" s="34"/>
      <c r="H561" s="3"/>
      <c r="I561" s="14"/>
      <c r="J561" s="14"/>
      <c r="K561" s="14"/>
      <c r="L561" s="14"/>
      <c r="M561" s="14"/>
      <c r="N561" s="14"/>
      <c r="O561" s="14"/>
      <c r="P561" s="14"/>
      <c r="Q561" s="14"/>
      <c r="R561" s="3"/>
      <c r="S561" s="3"/>
      <c r="T561" s="3"/>
      <c r="U561" s="3"/>
      <c r="V561" s="3"/>
      <c r="W561" s="3"/>
      <c r="X561" s="3"/>
      <c r="Y561" s="3"/>
      <c r="Z561" s="3"/>
      <c r="AA561" s="3"/>
    </row>
    <row r="562">
      <c r="A562" s="39" t="s">
        <v>24</v>
      </c>
      <c r="B562" s="40"/>
      <c r="C562" s="40"/>
      <c r="D562" s="40"/>
      <c r="E562" s="40"/>
      <c r="F562" s="40"/>
      <c r="G562" s="41"/>
      <c r="H562" s="3"/>
      <c r="I562" s="14"/>
      <c r="J562" s="14"/>
      <c r="K562" s="14"/>
      <c r="L562" s="14"/>
      <c r="M562" s="14"/>
      <c r="N562" s="14"/>
      <c r="O562" s="14"/>
      <c r="P562" s="14"/>
      <c r="Q562" s="14"/>
      <c r="R562" s="3"/>
      <c r="S562" s="3"/>
      <c r="T562" s="3"/>
      <c r="U562" s="3"/>
      <c r="V562" s="3"/>
      <c r="W562" s="3"/>
      <c r="X562" s="3"/>
      <c r="Y562" s="3"/>
      <c r="Z562" s="3"/>
      <c r="AA562" s="3"/>
    </row>
    <row r="563">
      <c r="A563" s="28" t="s">
        <v>25</v>
      </c>
      <c r="B563" s="29">
        <v>1.0</v>
      </c>
      <c r="C563" s="30" t="s">
        <v>26</v>
      </c>
      <c r="E563" s="32"/>
      <c r="F563" s="33">
        <f t="shared" ref="F563:F564" si="42">E563*B563</f>
        <v>0</v>
      </c>
      <c r="G563" s="34"/>
      <c r="H563" s="3"/>
      <c r="I563" s="14"/>
      <c r="J563" s="14"/>
      <c r="K563" s="14"/>
      <c r="L563" s="14"/>
      <c r="M563" s="14"/>
      <c r="N563" s="14"/>
      <c r="O563" s="14"/>
      <c r="P563" s="14"/>
      <c r="Q563" s="14"/>
      <c r="R563" s="3"/>
      <c r="S563" s="3"/>
      <c r="T563" s="3"/>
      <c r="U563" s="3"/>
      <c r="V563" s="3"/>
      <c r="W563" s="3"/>
      <c r="X563" s="3"/>
      <c r="Y563" s="3"/>
      <c r="Z563" s="3"/>
      <c r="AA563" s="3"/>
    </row>
    <row r="564">
      <c r="A564" s="45"/>
      <c r="B564" s="46"/>
      <c r="C564" s="47"/>
      <c r="D564" s="48"/>
      <c r="E564" s="38"/>
      <c r="F564" s="49">
        <f t="shared" si="42"/>
        <v>0</v>
      </c>
      <c r="G564" s="50"/>
      <c r="H564" s="3"/>
      <c r="I564" s="14"/>
      <c r="J564" s="14"/>
      <c r="K564" s="14"/>
      <c r="L564" s="14"/>
      <c r="M564" s="14"/>
      <c r="N564" s="14"/>
      <c r="O564" s="14"/>
      <c r="P564" s="14"/>
      <c r="Q564" s="14"/>
      <c r="R564" s="3"/>
      <c r="S564" s="3"/>
      <c r="T564" s="3"/>
      <c r="U564" s="3"/>
      <c r="V564" s="3"/>
      <c r="W564" s="3"/>
      <c r="X564" s="3"/>
      <c r="Y564" s="3"/>
      <c r="Z564" s="3"/>
      <c r="AA564" s="3"/>
    </row>
    <row r="565">
      <c r="A565" s="51" t="s">
        <v>27</v>
      </c>
      <c r="F565" s="52">
        <f>SUMIFS(F558:F564,G558:G564,"Yes")</f>
        <v>0</v>
      </c>
      <c r="G565" s="11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</row>
    <row r="566">
      <c r="A566" s="51" t="s">
        <v>28</v>
      </c>
      <c r="F566" s="52">
        <f>7.75%*F565</f>
        <v>0</v>
      </c>
      <c r="G566" s="11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</row>
    <row r="567">
      <c r="A567" s="51" t="s">
        <v>29</v>
      </c>
      <c r="F567" s="53">
        <f t="array" ref="F567">SUMIFS(F558:F564,G558:G564,{"","No"})</f>
        <v>0</v>
      </c>
      <c r="G567" s="11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</row>
    <row r="568">
      <c r="A568" s="54" t="s">
        <v>30</v>
      </c>
      <c r="B568" s="48"/>
      <c r="C568" s="48"/>
      <c r="D568" s="48"/>
      <c r="E568" s="48"/>
      <c r="F568" s="55">
        <v>0.0</v>
      </c>
      <c r="G568" s="11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</row>
    <row r="569">
      <c r="A569" s="51" t="s">
        <v>31</v>
      </c>
      <c r="F569" s="56">
        <f>SUM(F565:F568)</f>
        <v>0</v>
      </c>
      <c r="G569" s="11"/>
      <c r="H569" s="57" t="s">
        <v>107</v>
      </c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</row>
    <row r="570">
      <c r="A570" s="63"/>
      <c r="B570" s="64"/>
      <c r="C570" s="19"/>
      <c r="D570" s="4"/>
      <c r="E570" s="4"/>
      <c r="F570" s="4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</row>
    <row r="571">
      <c r="A571" s="92"/>
      <c r="B571" s="93"/>
      <c r="C571" s="92"/>
      <c r="D571" s="92"/>
      <c r="E571" s="92"/>
      <c r="F571" s="92"/>
      <c r="G571" s="94"/>
      <c r="H571" s="94"/>
      <c r="I571" s="94"/>
      <c r="J571" s="94"/>
      <c r="K571" s="94"/>
      <c r="L571" s="94"/>
      <c r="M571" s="94"/>
      <c r="N571" s="94"/>
      <c r="O571" s="94"/>
      <c r="P571" s="94"/>
      <c r="Q571" s="94"/>
      <c r="R571" s="94"/>
      <c r="S571" s="94"/>
      <c r="T571" s="94"/>
      <c r="U571" s="94"/>
      <c r="V571" s="94"/>
      <c r="W571" s="94"/>
      <c r="X571" s="94"/>
      <c r="Y571" s="94"/>
      <c r="Z571" s="94"/>
      <c r="AA571" s="94"/>
    </row>
    <row r="572">
      <c r="A572" s="92"/>
      <c r="B572" s="93"/>
      <c r="C572" s="92"/>
      <c r="D572" s="92"/>
      <c r="E572" s="92"/>
      <c r="F572" s="92"/>
      <c r="G572" s="94"/>
      <c r="H572" s="94"/>
      <c r="I572" s="94"/>
      <c r="J572" s="94"/>
      <c r="K572" s="94"/>
      <c r="L572" s="94"/>
      <c r="M572" s="94"/>
      <c r="N572" s="94"/>
      <c r="O572" s="94"/>
      <c r="P572" s="94"/>
      <c r="Q572" s="94"/>
      <c r="R572" s="94"/>
      <c r="S572" s="94"/>
      <c r="T572" s="94"/>
      <c r="U572" s="94"/>
      <c r="V572" s="94"/>
      <c r="W572" s="94"/>
      <c r="X572" s="94"/>
      <c r="Y572" s="94"/>
      <c r="Z572" s="94"/>
      <c r="AA572" s="94"/>
    </row>
    <row r="573">
      <c r="A573" s="92"/>
      <c r="B573" s="93"/>
      <c r="C573" s="92"/>
      <c r="D573" s="92"/>
      <c r="E573" s="92"/>
      <c r="F573" s="92"/>
      <c r="G573" s="94"/>
      <c r="H573" s="94"/>
      <c r="I573" s="94"/>
      <c r="J573" s="94"/>
      <c r="K573" s="94"/>
      <c r="L573" s="94"/>
      <c r="M573" s="94"/>
      <c r="N573" s="94"/>
      <c r="O573" s="94"/>
      <c r="P573" s="94"/>
      <c r="Q573" s="94"/>
      <c r="R573" s="94"/>
      <c r="S573" s="94"/>
      <c r="T573" s="94"/>
      <c r="U573" s="94"/>
      <c r="V573" s="94"/>
      <c r="W573" s="94"/>
      <c r="X573" s="94"/>
      <c r="Y573" s="94"/>
      <c r="Z573" s="94"/>
      <c r="AA573" s="94"/>
    </row>
    <row r="574">
      <c r="A574" s="95" t="s">
        <v>1</v>
      </c>
      <c r="C574" s="58" t="str">
        <f>$C$3</f>
        <v/>
      </c>
      <c r="D574" s="10"/>
      <c r="E574" s="10"/>
      <c r="F574" s="10"/>
      <c r="G574" s="10"/>
      <c r="H574" s="94"/>
      <c r="I574" s="94"/>
      <c r="J574" s="94"/>
      <c r="K574" s="94"/>
      <c r="L574" s="94"/>
      <c r="M574" s="94"/>
      <c r="N574" s="94"/>
      <c r="O574" s="94"/>
      <c r="P574" s="94"/>
      <c r="Q574" s="94"/>
      <c r="R574" s="94"/>
      <c r="S574" s="94"/>
      <c r="T574" s="94"/>
      <c r="U574" s="94"/>
      <c r="V574" s="94"/>
      <c r="W574" s="94"/>
      <c r="X574" s="94"/>
      <c r="Y574" s="94"/>
      <c r="Z574" s="94"/>
      <c r="AA574" s="94"/>
    </row>
    <row r="575">
      <c r="A575" s="96"/>
      <c r="B575" s="93"/>
      <c r="C575" s="14"/>
      <c r="D575" s="14"/>
      <c r="E575" s="14"/>
      <c r="F575" s="14"/>
      <c r="G575" s="3"/>
      <c r="H575" s="94"/>
      <c r="I575" s="94"/>
      <c r="J575" s="94"/>
      <c r="K575" s="94"/>
      <c r="L575" s="94"/>
      <c r="M575" s="94"/>
      <c r="N575" s="94"/>
      <c r="O575" s="94"/>
      <c r="P575" s="94"/>
      <c r="Q575" s="94"/>
      <c r="R575" s="94"/>
      <c r="S575" s="94"/>
      <c r="T575" s="94"/>
      <c r="U575" s="94"/>
      <c r="V575" s="94"/>
      <c r="W575" s="94"/>
      <c r="X575" s="94"/>
      <c r="Y575" s="94"/>
      <c r="Z575" s="94"/>
      <c r="AA575" s="94"/>
    </row>
    <row r="576">
      <c r="A576" s="95" t="s">
        <v>4</v>
      </c>
      <c r="C576" s="58" t="str">
        <f>$C$5</f>
        <v/>
      </c>
      <c r="D576" s="10"/>
      <c r="E576" s="10"/>
      <c r="F576" s="10"/>
      <c r="G576" s="10"/>
      <c r="H576" s="94"/>
      <c r="I576" s="94"/>
      <c r="J576" s="94"/>
      <c r="K576" s="94"/>
      <c r="L576" s="94"/>
      <c r="M576" s="94"/>
      <c r="N576" s="94"/>
      <c r="O576" s="94"/>
      <c r="P576" s="94"/>
      <c r="Q576" s="94"/>
      <c r="R576" s="94"/>
      <c r="S576" s="94"/>
      <c r="T576" s="94"/>
      <c r="U576" s="94"/>
      <c r="V576" s="94"/>
      <c r="W576" s="94"/>
      <c r="X576" s="94"/>
      <c r="Y576" s="94"/>
      <c r="Z576" s="94"/>
      <c r="AA576" s="94"/>
    </row>
    <row r="577">
      <c r="A577" s="95" t="s">
        <v>6</v>
      </c>
      <c r="C577" s="58" t="str">
        <f>$C$6</f>
        <v/>
      </c>
      <c r="D577" s="10"/>
      <c r="E577" s="10"/>
      <c r="F577" s="10"/>
      <c r="G577" s="10"/>
      <c r="H577" s="94"/>
      <c r="I577" s="94"/>
      <c r="J577" s="94"/>
      <c r="K577" s="94"/>
      <c r="L577" s="94"/>
      <c r="M577" s="94"/>
      <c r="N577" s="94"/>
      <c r="O577" s="94"/>
      <c r="P577" s="94"/>
      <c r="Q577" s="94"/>
      <c r="R577" s="94"/>
      <c r="S577" s="94"/>
      <c r="T577" s="94"/>
      <c r="U577" s="94"/>
      <c r="V577" s="94"/>
      <c r="W577" s="94"/>
      <c r="X577" s="94"/>
      <c r="Y577" s="94"/>
      <c r="Z577" s="94"/>
      <c r="AA577" s="94"/>
    </row>
    <row r="578">
      <c r="A578" s="95" t="s">
        <v>8</v>
      </c>
      <c r="C578" s="58" t="str">
        <f>$C$7</f>
        <v/>
      </c>
      <c r="D578" s="10"/>
      <c r="E578" s="10"/>
      <c r="F578" s="10"/>
      <c r="G578" s="10"/>
      <c r="H578" s="94"/>
      <c r="I578" s="94"/>
      <c r="J578" s="94"/>
      <c r="K578" s="94"/>
      <c r="L578" s="94"/>
      <c r="M578" s="94"/>
      <c r="N578" s="94"/>
      <c r="O578" s="94"/>
      <c r="P578" s="94"/>
      <c r="Q578" s="94"/>
      <c r="R578" s="94"/>
      <c r="S578" s="94"/>
      <c r="T578" s="94"/>
      <c r="U578" s="94"/>
      <c r="V578" s="94"/>
      <c r="W578" s="94"/>
      <c r="X578" s="94"/>
      <c r="Y578" s="94"/>
      <c r="Z578" s="94"/>
      <c r="AA578" s="94"/>
    </row>
    <row r="579">
      <c r="A579" s="96"/>
      <c r="B579" s="93"/>
      <c r="C579" s="14"/>
      <c r="D579" s="14"/>
      <c r="E579" s="14"/>
      <c r="F579" s="14"/>
      <c r="G579" s="3"/>
      <c r="H579" s="94"/>
      <c r="I579" s="94"/>
      <c r="J579" s="94"/>
      <c r="K579" s="94"/>
      <c r="L579" s="94"/>
      <c r="M579" s="94"/>
      <c r="N579" s="94"/>
      <c r="O579" s="94"/>
      <c r="P579" s="94"/>
      <c r="Q579" s="94"/>
      <c r="R579" s="94"/>
      <c r="S579" s="94"/>
      <c r="T579" s="94"/>
      <c r="U579" s="94"/>
      <c r="V579" s="94"/>
      <c r="W579" s="94"/>
      <c r="X579" s="94"/>
      <c r="Y579" s="94"/>
      <c r="Z579" s="94"/>
      <c r="AA579" s="94"/>
    </row>
    <row r="580">
      <c r="A580" s="95" t="s">
        <v>11</v>
      </c>
      <c r="C580" s="58" t="str">
        <f>$C$9</f>
        <v/>
      </c>
      <c r="D580" s="10"/>
      <c r="E580" s="10"/>
      <c r="F580" s="10"/>
      <c r="G580" s="10"/>
      <c r="H580" s="94"/>
      <c r="I580" s="94"/>
      <c r="J580" s="94"/>
      <c r="K580" s="94"/>
      <c r="L580" s="94"/>
      <c r="M580" s="94"/>
      <c r="N580" s="94"/>
      <c r="O580" s="94"/>
      <c r="P580" s="94"/>
      <c r="Q580" s="94"/>
      <c r="R580" s="94"/>
      <c r="S580" s="94"/>
      <c r="T580" s="94"/>
      <c r="U580" s="94"/>
      <c r="V580" s="94"/>
      <c r="W580" s="94"/>
      <c r="X580" s="94"/>
      <c r="Y580" s="94"/>
      <c r="Z580" s="94"/>
      <c r="AA580" s="94"/>
    </row>
    <row r="581">
      <c r="A581" s="92"/>
      <c r="B581" s="93"/>
      <c r="C581" s="92"/>
      <c r="D581" s="92"/>
      <c r="E581" s="92"/>
      <c r="F581" s="92"/>
      <c r="G581" s="94"/>
      <c r="H581" s="94"/>
      <c r="I581" s="94"/>
      <c r="J581" s="94"/>
      <c r="K581" s="94"/>
      <c r="L581" s="94"/>
      <c r="M581" s="94"/>
      <c r="N581" s="94"/>
      <c r="O581" s="94"/>
      <c r="P581" s="94"/>
      <c r="Q581" s="94"/>
      <c r="R581" s="94"/>
      <c r="S581" s="94"/>
      <c r="T581" s="94"/>
      <c r="U581" s="94"/>
      <c r="V581" s="94"/>
      <c r="W581" s="94"/>
      <c r="X581" s="94"/>
      <c r="Y581" s="94"/>
      <c r="Z581" s="94"/>
      <c r="AA581" s="94"/>
    </row>
    <row r="582">
      <c r="A582" s="97"/>
      <c r="B582" s="98"/>
      <c r="C582" s="97"/>
      <c r="D582" s="97"/>
      <c r="E582" s="97"/>
      <c r="F582" s="97"/>
      <c r="G582" s="99"/>
      <c r="H582" s="94"/>
      <c r="I582" s="94"/>
      <c r="J582" s="94"/>
      <c r="K582" s="94"/>
      <c r="L582" s="94"/>
      <c r="M582" s="94"/>
      <c r="N582" s="94"/>
      <c r="O582" s="94"/>
      <c r="P582" s="94"/>
      <c r="Q582" s="94"/>
      <c r="R582" s="94"/>
      <c r="S582" s="94"/>
      <c r="T582" s="94"/>
      <c r="U582" s="94"/>
      <c r="V582" s="94"/>
      <c r="W582" s="94"/>
      <c r="X582" s="94"/>
      <c r="Y582" s="94"/>
      <c r="Z582" s="94"/>
      <c r="AA582" s="94"/>
    </row>
    <row r="583">
      <c r="A583" s="100" t="s">
        <v>108</v>
      </c>
      <c r="B583" s="48"/>
      <c r="C583" s="48"/>
      <c r="D583" s="48"/>
      <c r="E583" s="48"/>
      <c r="F583" s="48"/>
      <c r="G583" s="101"/>
      <c r="H583" s="94"/>
      <c r="I583" s="94"/>
      <c r="J583" s="94"/>
      <c r="K583" s="94"/>
      <c r="L583" s="94"/>
      <c r="M583" s="94"/>
      <c r="N583" s="94"/>
      <c r="O583" s="94"/>
      <c r="P583" s="94"/>
      <c r="Q583" s="94"/>
      <c r="R583" s="94"/>
      <c r="S583" s="94"/>
      <c r="T583" s="94"/>
      <c r="U583" s="94"/>
      <c r="V583" s="94"/>
      <c r="W583" s="94"/>
      <c r="X583" s="94"/>
      <c r="Y583" s="94"/>
      <c r="Z583" s="94"/>
      <c r="AA583" s="94"/>
    </row>
    <row r="584">
      <c r="A584" s="23" t="s">
        <v>13</v>
      </c>
      <c r="B584" s="21"/>
      <c r="C584" s="21"/>
      <c r="D584" s="21"/>
      <c r="E584" s="21"/>
      <c r="F584" s="21"/>
      <c r="G584" s="22"/>
      <c r="H584" s="94"/>
      <c r="I584" s="94"/>
      <c r="J584" s="94"/>
      <c r="K584" s="94"/>
      <c r="L584" s="94"/>
      <c r="M584" s="94"/>
      <c r="N584" s="94"/>
      <c r="O584" s="94"/>
      <c r="P584" s="94"/>
      <c r="Q584" s="94"/>
      <c r="R584" s="94"/>
      <c r="S584" s="94"/>
      <c r="T584" s="94"/>
      <c r="U584" s="94"/>
      <c r="V584" s="94"/>
      <c r="W584" s="94"/>
      <c r="X584" s="94"/>
      <c r="Y584" s="94"/>
      <c r="Z584" s="94"/>
      <c r="AA584" s="94"/>
    </row>
    <row r="585">
      <c r="A585" s="24" t="s">
        <v>14</v>
      </c>
      <c r="B585" s="25" t="s">
        <v>15</v>
      </c>
      <c r="C585" s="25" t="s">
        <v>16</v>
      </c>
      <c r="D585" s="26" t="s">
        <v>17</v>
      </c>
      <c r="E585" s="25" t="s">
        <v>18</v>
      </c>
      <c r="F585" s="25" t="s">
        <v>19</v>
      </c>
      <c r="G585" s="27" t="s">
        <v>20</v>
      </c>
      <c r="H585" s="94"/>
      <c r="I585" s="94"/>
      <c r="J585" s="94"/>
      <c r="K585" s="94"/>
      <c r="L585" s="94"/>
      <c r="M585" s="94"/>
      <c r="N585" s="94"/>
      <c r="O585" s="94"/>
      <c r="P585" s="94"/>
      <c r="Q585" s="94"/>
      <c r="R585" s="94"/>
      <c r="S585" s="94"/>
      <c r="T585" s="94"/>
      <c r="U585" s="94"/>
      <c r="V585" s="94"/>
      <c r="W585" s="94"/>
      <c r="X585" s="94"/>
      <c r="Y585" s="94"/>
      <c r="Z585" s="94"/>
      <c r="AA585" s="94"/>
    </row>
    <row r="586">
      <c r="A586" s="28" t="s">
        <v>87</v>
      </c>
      <c r="B586" s="29">
        <v>1.0</v>
      </c>
      <c r="C586" s="30" t="s">
        <v>88</v>
      </c>
      <c r="D586" s="31"/>
      <c r="E586" s="32"/>
      <c r="F586" s="33">
        <f t="shared" ref="F586:F590" si="43">E586*B586</f>
        <v>0</v>
      </c>
      <c r="G586" s="34"/>
      <c r="H586" s="94"/>
      <c r="I586" s="94"/>
      <c r="J586" s="94"/>
      <c r="K586" s="94"/>
      <c r="L586" s="94"/>
      <c r="M586" s="94"/>
      <c r="N586" s="94"/>
      <c r="O586" s="94"/>
      <c r="P586" s="94"/>
      <c r="Q586" s="94"/>
      <c r="R586" s="94"/>
      <c r="S586" s="94"/>
      <c r="T586" s="94"/>
      <c r="U586" s="94"/>
      <c r="V586" s="94"/>
      <c r="W586" s="94"/>
      <c r="X586" s="94"/>
      <c r="Y586" s="94"/>
      <c r="Z586" s="94"/>
      <c r="AA586" s="94"/>
    </row>
    <row r="587">
      <c r="A587" s="91" t="s">
        <v>60</v>
      </c>
      <c r="B587" s="29">
        <v>7.0</v>
      </c>
      <c r="C587" s="30" t="s">
        <v>22</v>
      </c>
      <c r="D587" s="32"/>
      <c r="E587" s="32"/>
      <c r="F587" s="33">
        <f t="shared" si="43"/>
        <v>0</v>
      </c>
      <c r="G587" s="34"/>
      <c r="H587" s="94"/>
      <c r="I587" s="94"/>
      <c r="J587" s="94"/>
      <c r="K587" s="94"/>
      <c r="L587" s="94"/>
      <c r="M587" s="94"/>
      <c r="N587" s="94"/>
      <c r="O587" s="94"/>
      <c r="P587" s="94"/>
      <c r="Q587" s="94"/>
      <c r="R587" s="94"/>
      <c r="S587" s="94"/>
      <c r="T587" s="94"/>
      <c r="U587" s="94"/>
      <c r="V587" s="94"/>
      <c r="W587" s="94"/>
      <c r="X587" s="94"/>
      <c r="Y587" s="94"/>
      <c r="Z587" s="94"/>
      <c r="AA587" s="94"/>
    </row>
    <row r="588">
      <c r="A588" s="91" t="s">
        <v>61</v>
      </c>
      <c r="B588" s="43">
        <v>2.0</v>
      </c>
      <c r="C588" s="44" t="s">
        <v>62</v>
      </c>
      <c r="D588" s="32"/>
      <c r="E588" s="32"/>
      <c r="F588" s="33">
        <f t="shared" si="43"/>
        <v>0</v>
      </c>
      <c r="G588" s="34"/>
      <c r="H588" s="94"/>
      <c r="I588" s="94"/>
      <c r="J588" s="94"/>
      <c r="K588" s="94"/>
      <c r="L588" s="94"/>
      <c r="M588" s="94"/>
      <c r="N588" s="94"/>
      <c r="O588" s="94"/>
      <c r="P588" s="94"/>
      <c r="Q588" s="94"/>
      <c r="R588" s="94"/>
      <c r="S588" s="94"/>
      <c r="T588" s="94"/>
      <c r="U588" s="94"/>
      <c r="V588" s="94"/>
      <c r="W588" s="94"/>
      <c r="X588" s="94"/>
      <c r="Y588" s="94"/>
      <c r="Z588" s="94"/>
      <c r="AA588" s="94"/>
    </row>
    <row r="589">
      <c r="A589" s="91" t="s">
        <v>89</v>
      </c>
      <c r="B589" s="43">
        <v>1.0</v>
      </c>
      <c r="C589" s="44" t="s">
        <v>90</v>
      </c>
      <c r="D589" s="32"/>
      <c r="E589" s="32"/>
      <c r="F589" s="33">
        <f t="shared" si="43"/>
        <v>0</v>
      </c>
      <c r="G589" s="34"/>
      <c r="H589" s="94"/>
      <c r="I589" s="94"/>
      <c r="J589" s="94"/>
      <c r="K589" s="94"/>
      <c r="L589" s="94"/>
      <c r="M589" s="94"/>
      <c r="N589" s="94"/>
      <c r="O589" s="94"/>
      <c r="P589" s="94"/>
      <c r="Q589" s="94"/>
      <c r="R589" s="94"/>
      <c r="S589" s="94"/>
      <c r="T589" s="94"/>
      <c r="U589" s="94"/>
      <c r="V589" s="94"/>
      <c r="W589" s="94"/>
      <c r="X589" s="94"/>
      <c r="Y589" s="94"/>
      <c r="Z589" s="94"/>
      <c r="AA589" s="94"/>
    </row>
    <row r="590">
      <c r="A590" s="35"/>
      <c r="B590" s="36"/>
      <c r="C590" s="37"/>
      <c r="D590" s="38"/>
      <c r="E590" s="38"/>
      <c r="F590" s="33">
        <f t="shared" si="43"/>
        <v>0</v>
      </c>
      <c r="G590" s="34"/>
      <c r="H590" s="94"/>
      <c r="I590" s="94"/>
      <c r="J590" s="94"/>
      <c r="K590" s="94"/>
      <c r="L590" s="94"/>
      <c r="M590" s="94"/>
      <c r="N590" s="94"/>
      <c r="O590" s="94"/>
      <c r="P590" s="94"/>
      <c r="Q590" s="94"/>
      <c r="R590" s="94"/>
      <c r="S590" s="94"/>
      <c r="T590" s="94"/>
      <c r="U590" s="94"/>
      <c r="V590" s="94"/>
      <c r="W590" s="94"/>
      <c r="X590" s="94"/>
      <c r="Y590" s="94"/>
      <c r="Z590" s="94"/>
      <c r="AA590" s="94"/>
    </row>
    <row r="591">
      <c r="A591" s="39" t="s">
        <v>23</v>
      </c>
      <c r="B591" s="40"/>
      <c r="C591" s="40"/>
      <c r="D591" s="40"/>
      <c r="E591" s="40"/>
      <c r="F591" s="40"/>
      <c r="G591" s="41"/>
      <c r="H591" s="94"/>
      <c r="I591" s="94"/>
      <c r="J591" s="94"/>
      <c r="K591" s="94"/>
      <c r="L591" s="94"/>
      <c r="M591" s="94"/>
      <c r="N591" s="94"/>
      <c r="O591" s="94"/>
      <c r="P591" s="94"/>
      <c r="Q591" s="94"/>
      <c r="R591" s="94"/>
      <c r="S591" s="94"/>
      <c r="T591" s="94"/>
      <c r="U591" s="94"/>
      <c r="V591" s="94"/>
      <c r="W591" s="94"/>
      <c r="X591" s="94"/>
      <c r="Y591" s="94"/>
      <c r="Z591" s="94"/>
      <c r="AA591" s="94"/>
    </row>
    <row r="592">
      <c r="A592" s="28" t="s">
        <v>91</v>
      </c>
      <c r="B592" s="29">
        <v>1.0</v>
      </c>
      <c r="C592" s="102" t="s">
        <v>92</v>
      </c>
      <c r="D592" s="32"/>
      <c r="E592" s="32"/>
      <c r="F592" s="33">
        <f t="shared" ref="F592:F593" si="44">E592*B592</f>
        <v>0</v>
      </c>
      <c r="G592" s="34"/>
      <c r="H592" s="94"/>
      <c r="I592" s="94"/>
      <c r="J592" s="94"/>
      <c r="K592" s="94"/>
      <c r="L592" s="94"/>
      <c r="M592" s="94"/>
      <c r="N592" s="94"/>
      <c r="O592" s="94"/>
      <c r="P592" s="94"/>
      <c r="Q592" s="94"/>
      <c r="R592" s="94"/>
      <c r="S592" s="94"/>
      <c r="T592" s="94"/>
      <c r="U592" s="94"/>
      <c r="V592" s="94"/>
      <c r="W592" s="94"/>
      <c r="X592" s="94"/>
      <c r="Y592" s="94"/>
      <c r="Z592" s="94"/>
      <c r="AA592" s="94"/>
    </row>
    <row r="593">
      <c r="A593" s="42"/>
      <c r="B593" s="43"/>
      <c r="C593" s="44"/>
      <c r="D593" s="32"/>
      <c r="E593" s="32"/>
      <c r="F593" s="33">
        <f t="shared" si="44"/>
        <v>0</v>
      </c>
      <c r="G593" s="34"/>
      <c r="H593" s="94"/>
      <c r="I593" s="94"/>
      <c r="J593" s="94"/>
      <c r="K593" s="94"/>
      <c r="L593" s="94"/>
      <c r="M593" s="94"/>
      <c r="N593" s="94"/>
      <c r="O593" s="94"/>
      <c r="P593" s="94"/>
      <c r="Q593" s="94"/>
      <c r="R593" s="94"/>
      <c r="S593" s="94"/>
      <c r="T593" s="94"/>
      <c r="U593" s="94"/>
      <c r="V593" s="94"/>
      <c r="W593" s="94"/>
      <c r="X593" s="94"/>
      <c r="Y593" s="94"/>
      <c r="Z593" s="94"/>
      <c r="AA593" s="94"/>
    </row>
    <row r="594">
      <c r="A594" s="39" t="s">
        <v>24</v>
      </c>
      <c r="B594" s="40"/>
      <c r="C594" s="40"/>
      <c r="D594" s="40"/>
      <c r="E594" s="40"/>
      <c r="F594" s="40"/>
      <c r="G594" s="41"/>
      <c r="H594" s="94"/>
      <c r="I594" s="94"/>
      <c r="J594" s="94"/>
      <c r="K594" s="94"/>
      <c r="L594" s="94"/>
      <c r="M594" s="94"/>
      <c r="N594" s="94"/>
      <c r="O594" s="94"/>
      <c r="P594" s="94"/>
      <c r="Q594" s="94"/>
      <c r="R594" s="94"/>
      <c r="S594" s="94"/>
      <c r="T594" s="94"/>
      <c r="U594" s="94"/>
      <c r="V594" s="94"/>
      <c r="W594" s="94"/>
      <c r="X594" s="94"/>
      <c r="Y594" s="94"/>
      <c r="Z594" s="94"/>
      <c r="AA594" s="94"/>
    </row>
    <row r="595">
      <c r="A595" s="28" t="s">
        <v>93</v>
      </c>
      <c r="B595" s="29">
        <v>1.0</v>
      </c>
      <c r="C595" s="102" t="s">
        <v>94</v>
      </c>
      <c r="D595" s="32"/>
      <c r="E595" s="32"/>
      <c r="F595" s="33">
        <f t="shared" ref="F595:F599" si="45">E595*B595</f>
        <v>0</v>
      </c>
      <c r="G595" s="34"/>
      <c r="H595" s="94"/>
      <c r="I595" s="94"/>
      <c r="J595" s="94"/>
      <c r="K595" s="94"/>
      <c r="L595" s="94"/>
      <c r="M595" s="94"/>
      <c r="N595" s="94"/>
      <c r="O595" s="94"/>
      <c r="P595" s="94"/>
      <c r="Q595" s="94"/>
      <c r="R595" s="94"/>
      <c r="S595" s="94"/>
      <c r="T595" s="94"/>
      <c r="U595" s="94"/>
      <c r="V595" s="94"/>
      <c r="W595" s="94"/>
      <c r="X595" s="94"/>
      <c r="Y595" s="94"/>
      <c r="Z595" s="94"/>
      <c r="AA595" s="94"/>
    </row>
    <row r="596">
      <c r="A596" s="28" t="s">
        <v>73</v>
      </c>
      <c r="B596" s="29">
        <v>7.0</v>
      </c>
      <c r="C596" s="103" t="s">
        <v>74</v>
      </c>
      <c r="D596" s="32"/>
      <c r="E596" s="32"/>
      <c r="F596" s="33">
        <f t="shared" si="45"/>
        <v>0</v>
      </c>
      <c r="G596" s="34"/>
      <c r="H596" s="94"/>
      <c r="I596" s="94"/>
      <c r="J596" s="94"/>
      <c r="K596" s="94"/>
      <c r="L596" s="94"/>
      <c r="M596" s="94"/>
      <c r="N596" s="94"/>
      <c r="O596" s="94"/>
      <c r="P596" s="94"/>
      <c r="Q596" s="94"/>
      <c r="R596" s="94"/>
      <c r="S596" s="94"/>
      <c r="T596" s="94"/>
      <c r="U596" s="94"/>
      <c r="V596" s="94"/>
      <c r="W596" s="94"/>
      <c r="X596" s="94"/>
      <c r="Y596" s="94"/>
      <c r="Z596" s="94"/>
      <c r="AA596" s="94"/>
    </row>
    <row r="597">
      <c r="A597" s="91" t="s">
        <v>75</v>
      </c>
      <c r="B597" s="43">
        <v>2.0</v>
      </c>
      <c r="C597" s="44" t="s">
        <v>76</v>
      </c>
      <c r="D597" s="32"/>
      <c r="E597" s="32"/>
      <c r="F597" s="33">
        <f t="shared" si="45"/>
        <v>0</v>
      </c>
      <c r="G597" s="34"/>
      <c r="H597" s="94"/>
      <c r="I597" s="94"/>
      <c r="J597" s="94"/>
      <c r="K597" s="94"/>
      <c r="L597" s="94"/>
      <c r="M597" s="94"/>
      <c r="N597" s="94"/>
      <c r="O597" s="94"/>
      <c r="P597" s="94"/>
      <c r="Q597" s="94"/>
      <c r="R597" s="94"/>
      <c r="S597" s="94"/>
      <c r="T597" s="94"/>
      <c r="U597" s="94"/>
      <c r="V597" s="94"/>
      <c r="W597" s="94"/>
      <c r="X597" s="94"/>
      <c r="Y597" s="94"/>
      <c r="Z597" s="94"/>
      <c r="AA597" s="94"/>
    </row>
    <row r="598">
      <c r="A598" s="91" t="s">
        <v>95</v>
      </c>
      <c r="B598" s="43">
        <v>1.0</v>
      </c>
      <c r="C598" s="44" t="s">
        <v>96</v>
      </c>
      <c r="D598" s="32"/>
      <c r="E598" s="32"/>
      <c r="F598" s="33">
        <f t="shared" si="45"/>
        <v>0</v>
      </c>
      <c r="G598" s="34"/>
      <c r="H598" s="94"/>
      <c r="I598" s="94"/>
      <c r="J598" s="94"/>
      <c r="K598" s="94"/>
      <c r="L598" s="94"/>
      <c r="M598" s="94"/>
      <c r="N598" s="94"/>
      <c r="O598" s="94"/>
      <c r="P598" s="94"/>
      <c r="Q598" s="94"/>
      <c r="R598" s="94"/>
      <c r="S598" s="94"/>
      <c r="T598" s="94"/>
      <c r="U598" s="94"/>
      <c r="V598" s="94"/>
      <c r="W598" s="94"/>
      <c r="X598" s="94"/>
      <c r="Y598" s="94"/>
      <c r="Z598" s="94"/>
      <c r="AA598" s="94"/>
    </row>
    <row r="599">
      <c r="A599" s="45"/>
      <c r="B599" s="46"/>
      <c r="C599" s="47"/>
      <c r="D599" s="38"/>
      <c r="E599" s="38"/>
      <c r="F599" s="49">
        <f t="shared" si="45"/>
        <v>0</v>
      </c>
      <c r="G599" s="50"/>
      <c r="H599" s="94"/>
      <c r="I599" s="94"/>
      <c r="J599" s="94"/>
      <c r="K599" s="94"/>
      <c r="L599" s="94"/>
      <c r="M599" s="94"/>
      <c r="N599" s="94"/>
      <c r="O599" s="94"/>
      <c r="P599" s="94"/>
      <c r="Q599" s="94"/>
      <c r="R599" s="94"/>
      <c r="S599" s="94"/>
      <c r="T599" s="94"/>
      <c r="U599" s="94"/>
      <c r="V599" s="94"/>
      <c r="W599" s="94"/>
      <c r="X599" s="94"/>
      <c r="Y599" s="94"/>
      <c r="Z599" s="94"/>
      <c r="AA599" s="94"/>
    </row>
    <row r="600">
      <c r="A600" s="51" t="s">
        <v>27</v>
      </c>
      <c r="F600" s="52">
        <f>SUMIFS(F586:F599,G586:G599,"Yes")</f>
        <v>0</v>
      </c>
      <c r="G600" s="11"/>
      <c r="H600" s="94"/>
      <c r="I600" s="94"/>
      <c r="J600" s="94"/>
      <c r="K600" s="94"/>
      <c r="L600" s="94"/>
      <c r="M600" s="94"/>
      <c r="N600" s="94"/>
      <c r="O600" s="94"/>
      <c r="P600" s="94"/>
      <c r="Q600" s="94"/>
      <c r="R600" s="94"/>
      <c r="S600" s="94"/>
      <c r="T600" s="94"/>
      <c r="U600" s="94"/>
      <c r="V600" s="94"/>
      <c r="W600" s="94"/>
      <c r="X600" s="94"/>
      <c r="Y600" s="94"/>
      <c r="Z600" s="94"/>
      <c r="AA600" s="94"/>
    </row>
    <row r="601">
      <c r="A601" s="51" t="s">
        <v>28</v>
      </c>
      <c r="F601" s="52">
        <f>7.75%*F600</f>
        <v>0</v>
      </c>
      <c r="G601" s="11"/>
      <c r="H601" s="94"/>
      <c r="I601" s="94"/>
      <c r="J601" s="94"/>
      <c r="K601" s="94"/>
      <c r="L601" s="94"/>
      <c r="M601" s="94"/>
      <c r="N601" s="94"/>
      <c r="O601" s="94"/>
      <c r="P601" s="94"/>
      <c r="Q601" s="94"/>
      <c r="R601" s="94"/>
      <c r="S601" s="94"/>
      <c r="T601" s="94"/>
      <c r="U601" s="94"/>
      <c r="V601" s="94"/>
      <c r="W601" s="94"/>
      <c r="X601" s="94"/>
      <c r="Y601" s="94"/>
      <c r="Z601" s="94"/>
      <c r="AA601" s="94"/>
    </row>
    <row r="602">
      <c r="A602" s="51" t="s">
        <v>29</v>
      </c>
      <c r="F602" s="53">
        <f t="array" ref="F602">SUMIFS(F586:F599,G586:G599,{"","No"})</f>
        <v>0</v>
      </c>
      <c r="G602" s="11"/>
      <c r="H602" s="94"/>
      <c r="I602" s="94"/>
      <c r="J602" s="94"/>
      <c r="K602" s="94"/>
      <c r="L602" s="94"/>
      <c r="M602" s="94"/>
      <c r="N602" s="94"/>
      <c r="O602" s="94"/>
      <c r="P602" s="94"/>
      <c r="Q602" s="94"/>
      <c r="R602" s="94"/>
      <c r="S602" s="94"/>
      <c r="T602" s="94"/>
      <c r="U602" s="94"/>
      <c r="V602" s="94"/>
      <c r="W602" s="94"/>
      <c r="X602" s="94"/>
      <c r="Y602" s="94"/>
      <c r="Z602" s="94"/>
      <c r="AA602" s="94"/>
    </row>
    <row r="603">
      <c r="A603" s="54" t="s">
        <v>30</v>
      </c>
      <c r="B603" s="48"/>
      <c r="C603" s="48"/>
      <c r="D603" s="48"/>
      <c r="E603" s="48"/>
      <c r="F603" s="55">
        <v>0.0</v>
      </c>
      <c r="G603" s="11"/>
      <c r="H603" s="94"/>
      <c r="I603" s="94"/>
      <c r="J603" s="94"/>
      <c r="K603" s="94"/>
      <c r="L603" s="94"/>
      <c r="M603" s="94"/>
      <c r="N603" s="94"/>
      <c r="O603" s="94"/>
      <c r="P603" s="94"/>
      <c r="Q603" s="94"/>
      <c r="R603" s="94"/>
      <c r="S603" s="94"/>
      <c r="T603" s="94"/>
      <c r="U603" s="94"/>
      <c r="V603" s="94"/>
      <c r="W603" s="94"/>
      <c r="X603" s="94"/>
      <c r="Y603" s="94"/>
      <c r="Z603" s="94"/>
      <c r="AA603" s="94"/>
    </row>
    <row r="604">
      <c r="A604" s="51" t="s">
        <v>31</v>
      </c>
      <c r="F604" s="56">
        <f>SUM(F600:F603)</f>
        <v>0</v>
      </c>
      <c r="G604" s="11"/>
      <c r="H604" s="57" t="s">
        <v>109</v>
      </c>
      <c r="I604" s="94"/>
      <c r="J604" s="94"/>
      <c r="K604" s="94"/>
      <c r="L604" s="94"/>
      <c r="M604" s="94"/>
      <c r="N604" s="94"/>
      <c r="O604" s="94"/>
      <c r="P604" s="94"/>
      <c r="Q604" s="94"/>
      <c r="R604" s="94"/>
      <c r="S604" s="94"/>
      <c r="T604" s="94"/>
      <c r="U604" s="94"/>
      <c r="V604" s="94"/>
      <c r="W604" s="94"/>
      <c r="X604" s="94"/>
      <c r="Y604" s="94"/>
      <c r="Z604" s="94"/>
      <c r="AA604" s="94"/>
    </row>
    <row r="605">
      <c r="A605" s="3"/>
      <c r="B605" s="90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</row>
    <row r="606">
      <c r="A606" s="3"/>
      <c r="B606" s="90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</row>
    <row r="607">
      <c r="A607" s="3"/>
      <c r="B607" s="90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</row>
    <row r="608">
      <c r="A608" s="3"/>
      <c r="B608" s="90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</row>
    <row r="609">
      <c r="A609" s="8" t="s">
        <v>1</v>
      </c>
      <c r="C609" s="58" t="str">
        <f>$C$3</f>
        <v/>
      </c>
      <c r="D609" s="10"/>
      <c r="E609" s="10"/>
      <c r="F609" s="10"/>
      <c r="G609" s="10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</row>
    <row r="610">
      <c r="A610" s="13"/>
      <c r="B610" s="5"/>
      <c r="C610" s="14"/>
      <c r="D610" s="14"/>
      <c r="E610" s="14"/>
      <c r="F610" s="14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</row>
    <row r="611">
      <c r="A611" s="8" t="s">
        <v>4</v>
      </c>
      <c r="C611" s="58" t="str">
        <f>$C$5</f>
        <v/>
      </c>
      <c r="D611" s="10"/>
      <c r="E611" s="10"/>
      <c r="F611" s="10"/>
      <c r="G611" s="10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</row>
    <row r="612">
      <c r="A612" s="8" t="s">
        <v>6</v>
      </c>
      <c r="C612" s="58" t="str">
        <f>$C$6</f>
        <v/>
      </c>
      <c r="D612" s="10"/>
      <c r="E612" s="10"/>
      <c r="F612" s="10"/>
      <c r="G612" s="10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</row>
    <row r="613">
      <c r="A613" s="8" t="s">
        <v>8</v>
      </c>
      <c r="C613" s="58" t="str">
        <f>$C$7</f>
        <v/>
      </c>
      <c r="D613" s="10"/>
      <c r="E613" s="10"/>
      <c r="F613" s="10"/>
      <c r="G613" s="10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</row>
    <row r="614">
      <c r="A614" s="13"/>
      <c r="B614" s="5"/>
      <c r="C614" s="14"/>
      <c r="D614" s="14"/>
      <c r="E614" s="14"/>
      <c r="F614" s="14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</row>
    <row r="615">
      <c r="A615" s="8" t="s">
        <v>11</v>
      </c>
      <c r="C615" s="58" t="str">
        <f>$C$9</f>
        <v/>
      </c>
      <c r="D615" s="10"/>
      <c r="E615" s="10"/>
      <c r="F615" s="10"/>
      <c r="G615" s="10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</row>
    <row r="616">
      <c r="A616" s="4"/>
      <c r="B616" s="5"/>
      <c r="C616" s="4"/>
      <c r="D616" s="4"/>
      <c r="E616" s="4"/>
      <c r="F616" s="4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</row>
    <row r="617">
      <c r="A617" s="4"/>
      <c r="B617" s="5"/>
      <c r="C617" s="4"/>
      <c r="D617" s="4"/>
      <c r="E617" s="4"/>
      <c r="F617" s="4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</row>
    <row r="618">
      <c r="A618" s="104" t="s">
        <v>110</v>
      </c>
      <c r="B618" s="60"/>
      <c r="C618" s="60"/>
      <c r="D618" s="60"/>
      <c r="E618" s="60"/>
      <c r="F618" s="60"/>
      <c r="G618" s="61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</row>
    <row r="619">
      <c r="A619" s="23" t="s">
        <v>13</v>
      </c>
      <c r="B619" s="21"/>
      <c r="C619" s="21"/>
      <c r="D619" s="21"/>
      <c r="E619" s="21"/>
      <c r="F619" s="21"/>
      <c r="G619" s="22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</row>
    <row r="620">
      <c r="A620" s="24" t="s">
        <v>14</v>
      </c>
      <c r="B620" s="25" t="s">
        <v>15</v>
      </c>
      <c r="C620" s="25" t="s">
        <v>16</v>
      </c>
      <c r="D620" s="26" t="s">
        <v>17</v>
      </c>
      <c r="E620" s="25" t="s">
        <v>18</v>
      </c>
      <c r="F620" s="25" t="s">
        <v>19</v>
      </c>
      <c r="G620" s="27" t="s">
        <v>20</v>
      </c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</row>
    <row r="621">
      <c r="A621" s="28" t="s">
        <v>50</v>
      </c>
      <c r="B621" s="29">
        <v>6.0</v>
      </c>
      <c r="C621" s="30" t="s">
        <v>51</v>
      </c>
      <c r="D621" s="31"/>
      <c r="E621" s="32"/>
      <c r="F621" s="33">
        <f t="shared" ref="F621:F632" si="46">E621*B621</f>
        <v>0</v>
      </c>
      <c r="G621" s="34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</row>
    <row r="622">
      <c r="A622" s="28" t="s">
        <v>52</v>
      </c>
      <c r="B622" s="29">
        <v>6.0</v>
      </c>
      <c r="C622" s="30" t="s">
        <v>53</v>
      </c>
      <c r="D622" s="31"/>
      <c r="E622" s="32"/>
      <c r="F622" s="33">
        <f t="shared" si="46"/>
        <v>0</v>
      </c>
      <c r="G622" s="34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</row>
    <row r="623">
      <c r="A623" s="28" t="s">
        <v>56</v>
      </c>
      <c r="B623" s="29">
        <v>6.0</v>
      </c>
      <c r="C623" s="30" t="s">
        <v>57</v>
      </c>
      <c r="D623" s="31"/>
      <c r="E623" s="32"/>
      <c r="F623" s="33">
        <f t="shared" si="46"/>
        <v>0</v>
      </c>
      <c r="G623" s="34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</row>
    <row r="624">
      <c r="A624" s="28" t="s">
        <v>111</v>
      </c>
      <c r="B624" s="29">
        <v>6.0</v>
      </c>
      <c r="C624" s="30" t="s">
        <v>112</v>
      </c>
      <c r="D624" s="31"/>
      <c r="E624" s="32"/>
      <c r="F624" s="33">
        <f t="shared" si="46"/>
        <v>0</v>
      </c>
      <c r="G624" s="34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</row>
    <row r="625">
      <c r="A625" s="28" t="s">
        <v>58</v>
      </c>
      <c r="B625" s="29">
        <v>6.0</v>
      </c>
      <c r="C625" s="30" t="s">
        <v>59</v>
      </c>
      <c r="D625" s="31"/>
      <c r="E625" s="32"/>
      <c r="F625" s="33">
        <f t="shared" si="46"/>
        <v>0</v>
      </c>
      <c r="G625" s="34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</row>
    <row r="626">
      <c r="A626" s="28" t="s">
        <v>87</v>
      </c>
      <c r="B626" s="29">
        <v>1.0</v>
      </c>
      <c r="C626" s="30" t="s">
        <v>88</v>
      </c>
      <c r="D626" s="31"/>
      <c r="E626" s="32"/>
      <c r="F626" s="33">
        <f t="shared" si="46"/>
        <v>0</v>
      </c>
      <c r="G626" s="34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</row>
    <row r="627">
      <c r="A627" s="28" t="s">
        <v>60</v>
      </c>
      <c r="B627" s="29">
        <v>6.0</v>
      </c>
      <c r="C627" s="30" t="s">
        <v>22</v>
      </c>
      <c r="D627" s="31"/>
      <c r="E627" s="32"/>
      <c r="F627" s="33">
        <f t="shared" si="46"/>
        <v>0</v>
      </c>
      <c r="G627" s="34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</row>
    <row r="628">
      <c r="A628" s="91" t="s">
        <v>61</v>
      </c>
      <c r="B628" s="43">
        <v>2.0</v>
      </c>
      <c r="C628" s="44" t="s">
        <v>62</v>
      </c>
      <c r="D628" s="31"/>
      <c r="E628" s="32"/>
      <c r="F628" s="33">
        <f t="shared" si="46"/>
        <v>0</v>
      </c>
      <c r="G628" s="34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</row>
    <row r="629">
      <c r="A629" s="91" t="s">
        <v>89</v>
      </c>
      <c r="B629" s="43">
        <v>1.0</v>
      </c>
      <c r="C629" s="44" t="s">
        <v>90</v>
      </c>
      <c r="D629" s="31"/>
      <c r="E629" s="32"/>
      <c r="F629" s="33">
        <f t="shared" si="46"/>
        <v>0</v>
      </c>
      <c r="G629" s="34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</row>
    <row r="630">
      <c r="A630" s="42" t="s">
        <v>63</v>
      </c>
      <c r="B630" s="43">
        <v>8.0</v>
      </c>
      <c r="C630" s="44" t="s">
        <v>64</v>
      </c>
      <c r="D630" s="31"/>
      <c r="E630" s="32"/>
      <c r="F630" s="33">
        <f t="shared" si="46"/>
        <v>0</v>
      </c>
      <c r="G630" s="34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</row>
    <row r="631">
      <c r="A631" s="28" t="s">
        <v>54</v>
      </c>
      <c r="B631" s="29">
        <v>6.0</v>
      </c>
      <c r="C631" s="30" t="s">
        <v>55</v>
      </c>
      <c r="D631" s="31"/>
      <c r="E631" s="32"/>
      <c r="F631" s="33">
        <f t="shared" si="46"/>
        <v>0</v>
      </c>
      <c r="G631" s="34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</row>
    <row r="632">
      <c r="A632" s="35"/>
      <c r="B632" s="36"/>
      <c r="C632" s="37"/>
      <c r="D632" s="31"/>
      <c r="E632" s="38"/>
      <c r="F632" s="33">
        <f t="shared" si="46"/>
        <v>0</v>
      </c>
      <c r="G632" s="34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</row>
    <row r="633">
      <c r="A633" s="39" t="s">
        <v>23</v>
      </c>
      <c r="B633" s="40"/>
      <c r="C633" s="40"/>
      <c r="D633" s="40"/>
      <c r="E633" s="40"/>
      <c r="F633" s="40"/>
      <c r="G633" s="41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</row>
    <row r="634">
      <c r="A634" s="28" t="s">
        <v>65</v>
      </c>
      <c r="B634" s="29">
        <v>6.0</v>
      </c>
      <c r="C634" s="30" t="s">
        <v>113</v>
      </c>
      <c r="E634" s="32"/>
      <c r="F634" s="33">
        <f t="shared" ref="F634:F637" si="47">E634*B634</f>
        <v>0</v>
      </c>
      <c r="G634" s="34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</row>
    <row r="635">
      <c r="A635" s="42" t="s">
        <v>67</v>
      </c>
      <c r="B635" s="43">
        <v>6.0</v>
      </c>
      <c r="C635" s="30" t="s">
        <v>68</v>
      </c>
      <c r="E635" s="32"/>
      <c r="F635" s="33">
        <f t="shared" si="47"/>
        <v>0</v>
      </c>
      <c r="G635" s="34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</row>
    <row r="636">
      <c r="A636" s="28" t="s">
        <v>91</v>
      </c>
      <c r="B636" s="29">
        <v>1.0</v>
      </c>
      <c r="C636" s="30" t="s">
        <v>92</v>
      </c>
      <c r="E636" s="32"/>
      <c r="F636" s="33">
        <f t="shared" si="47"/>
        <v>0</v>
      </c>
      <c r="G636" s="34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</row>
    <row r="637">
      <c r="A637" s="42"/>
      <c r="B637" s="43"/>
      <c r="C637" s="44"/>
      <c r="E637" s="32"/>
      <c r="F637" s="33">
        <f t="shared" si="47"/>
        <v>0</v>
      </c>
      <c r="G637" s="34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</row>
    <row r="638">
      <c r="A638" s="39" t="s">
        <v>24</v>
      </c>
      <c r="B638" s="40"/>
      <c r="C638" s="40"/>
      <c r="D638" s="40"/>
      <c r="E638" s="40"/>
      <c r="F638" s="40"/>
      <c r="G638" s="41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</row>
    <row r="639">
      <c r="A639" s="28" t="s">
        <v>69</v>
      </c>
      <c r="B639" s="29">
        <v>6.0</v>
      </c>
      <c r="C639" s="30" t="s">
        <v>114</v>
      </c>
      <c r="E639" s="32"/>
      <c r="F639" s="33">
        <f t="shared" ref="F639:F645" si="48">E639*B639</f>
        <v>0</v>
      </c>
      <c r="G639" s="34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</row>
    <row r="640">
      <c r="A640" s="42" t="s">
        <v>71</v>
      </c>
      <c r="B640" s="43">
        <v>6.0</v>
      </c>
      <c r="C640" s="30" t="s">
        <v>72</v>
      </c>
      <c r="E640" s="32"/>
      <c r="F640" s="33">
        <f t="shared" si="48"/>
        <v>0</v>
      </c>
      <c r="G640" s="34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</row>
    <row r="641">
      <c r="A641" s="28" t="s">
        <v>93</v>
      </c>
      <c r="B641" s="29">
        <v>1.0</v>
      </c>
      <c r="C641" s="30" t="s">
        <v>94</v>
      </c>
      <c r="E641" s="32"/>
      <c r="F641" s="33">
        <f t="shared" si="48"/>
        <v>0</v>
      </c>
      <c r="G641" s="34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</row>
    <row r="642">
      <c r="A642" s="28" t="s">
        <v>73</v>
      </c>
      <c r="B642" s="29">
        <v>6.0</v>
      </c>
      <c r="C642" s="30" t="s">
        <v>74</v>
      </c>
      <c r="E642" s="32"/>
      <c r="F642" s="33">
        <f t="shared" si="48"/>
        <v>0</v>
      </c>
      <c r="G642" s="34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</row>
    <row r="643">
      <c r="A643" s="91" t="s">
        <v>75</v>
      </c>
      <c r="B643" s="43">
        <v>2.0</v>
      </c>
      <c r="C643" s="30" t="s">
        <v>76</v>
      </c>
      <c r="E643" s="32"/>
      <c r="F643" s="33">
        <f t="shared" si="48"/>
        <v>0</v>
      </c>
      <c r="G643" s="34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</row>
    <row r="644">
      <c r="A644" s="91" t="s">
        <v>95</v>
      </c>
      <c r="B644" s="43">
        <v>1.0</v>
      </c>
      <c r="C644" s="30" t="s">
        <v>96</v>
      </c>
      <c r="E644" s="32"/>
      <c r="F644" s="33">
        <f t="shared" si="48"/>
        <v>0</v>
      </c>
      <c r="G644" s="34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</row>
    <row r="645">
      <c r="A645" s="45"/>
      <c r="B645" s="46"/>
      <c r="C645" s="47"/>
      <c r="D645" s="48"/>
      <c r="E645" s="38"/>
      <c r="F645" s="49">
        <f t="shared" si="48"/>
        <v>0</v>
      </c>
      <c r="G645" s="50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</row>
    <row r="646">
      <c r="A646" s="51" t="s">
        <v>27</v>
      </c>
      <c r="F646" s="52">
        <f>SUMIFS(F621:F645,G621:G645,"Yes")</f>
        <v>0</v>
      </c>
      <c r="G646" s="11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</row>
    <row r="647">
      <c r="A647" s="51" t="s">
        <v>28</v>
      </c>
      <c r="F647" s="52">
        <f>7.75%*F646</f>
        <v>0</v>
      </c>
      <c r="G647" s="11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</row>
    <row r="648">
      <c r="A648" s="51" t="s">
        <v>29</v>
      </c>
      <c r="F648" s="53">
        <f t="array" ref="F648">SUMIFS(F621:F645,G621:G645,{"","No"})</f>
        <v>0</v>
      </c>
      <c r="G648" s="11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</row>
    <row r="649">
      <c r="A649" s="54" t="s">
        <v>30</v>
      </c>
      <c r="B649" s="48"/>
      <c r="C649" s="48"/>
      <c r="D649" s="48"/>
      <c r="E649" s="48"/>
      <c r="F649" s="55">
        <v>0.0</v>
      </c>
      <c r="G649" s="11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</row>
    <row r="650">
      <c r="A650" s="51" t="s">
        <v>31</v>
      </c>
      <c r="F650" s="56">
        <f>SUM(F646:F649)</f>
        <v>0</v>
      </c>
      <c r="G650" s="11"/>
      <c r="H650" s="57" t="s">
        <v>115</v>
      </c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</row>
    <row r="651">
      <c r="A651" s="8"/>
      <c r="B651" s="8"/>
      <c r="C651" s="14"/>
      <c r="D651" s="14"/>
      <c r="E651" s="14"/>
      <c r="F651" s="14"/>
      <c r="G651" s="14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</row>
    <row r="652">
      <c r="A652" s="8"/>
      <c r="B652" s="8"/>
      <c r="C652" s="14"/>
      <c r="D652" s="14"/>
      <c r="E652" s="14"/>
      <c r="F652" s="14"/>
      <c r="G652" s="14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</row>
    <row r="653">
      <c r="A653" s="8"/>
      <c r="B653" s="8"/>
      <c r="C653" s="14"/>
      <c r="D653" s="14"/>
      <c r="E653" s="14"/>
      <c r="F653" s="14"/>
      <c r="G653" s="14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</row>
    <row r="654">
      <c r="A654" s="8"/>
      <c r="B654" s="8"/>
      <c r="C654" s="14"/>
      <c r="D654" s="14"/>
      <c r="E654" s="14"/>
      <c r="F654" s="14"/>
      <c r="G654" s="14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</row>
    <row r="655">
      <c r="A655" s="8" t="s">
        <v>4</v>
      </c>
      <c r="C655" s="58" t="str">
        <f>$C$5</f>
        <v/>
      </c>
      <c r="D655" s="10"/>
      <c r="E655" s="10"/>
      <c r="F655" s="10"/>
      <c r="G655" s="10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</row>
    <row r="656">
      <c r="A656" s="8" t="s">
        <v>6</v>
      </c>
      <c r="C656" s="58" t="str">
        <f>$C$6</f>
        <v/>
      </c>
      <c r="D656" s="10"/>
      <c r="E656" s="10"/>
      <c r="F656" s="10"/>
      <c r="G656" s="10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</row>
    <row r="657">
      <c r="A657" s="8" t="s">
        <v>8</v>
      </c>
      <c r="C657" s="58" t="str">
        <f>$C$7</f>
        <v/>
      </c>
      <c r="D657" s="10"/>
      <c r="E657" s="10"/>
      <c r="F657" s="10"/>
      <c r="G657" s="10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</row>
    <row r="658">
      <c r="A658" s="13"/>
      <c r="B658" s="5"/>
      <c r="C658" s="14"/>
      <c r="D658" s="14"/>
      <c r="E658" s="14"/>
      <c r="F658" s="14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</row>
    <row r="659">
      <c r="A659" s="8" t="s">
        <v>11</v>
      </c>
      <c r="C659" s="58" t="str">
        <f>$C$9</f>
        <v/>
      </c>
      <c r="D659" s="10"/>
      <c r="E659" s="10"/>
      <c r="F659" s="10"/>
      <c r="G659" s="10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</row>
    <row r="660">
      <c r="A660" s="4"/>
      <c r="B660" s="5"/>
      <c r="C660" s="4"/>
      <c r="D660" s="4"/>
      <c r="E660" s="4"/>
      <c r="F660" s="4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</row>
    <row r="661">
      <c r="A661" s="4"/>
      <c r="B661" s="5"/>
      <c r="C661" s="4"/>
      <c r="D661" s="4"/>
      <c r="E661" s="4"/>
      <c r="F661" s="4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</row>
    <row r="662">
      <c r="A662" s="59" t="s">
        <v>116</v>
      </c>
      <c r="B662" s="60"/>
      <c r="C662" s="60"/>
      <c r="D662" s="60"/>
      <c r="E662" s="60"/>
      <c r="F662" s="60"/>
      <c r="G662" s="61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</row>
    <row r="663">
      <c r="A663" s="23" t="s">
        <v>13</v>
      </c>
      <c r="B663" s="21"/>
      <c r="C663" s="21"/>
      <c r="D663" s="21"/>
      <c r="E663" s="21"/>
      <c r="F663" s="21"/>
      <c r="G663" s="22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</row>
    <row r="664">
      <c r="A664" s="24" t="s">
        <v>14</v>
      </c>
      <c r="B664" s="25" t="s">
        <v>15</v>
      </c>
      <c r="C664" s="25" t="s">
        <v>16</v>
      </c>
      <c r="D664" s="26" t="s">
        <v>17</v>
      </c>
      <c r="E664" s="25" t="s">
        <v>18</v>
      </c>
      <c r="F664" s="25" t="s">
        <v>19</v>
      </c>
      <c r="G664" s="27" t="s">
        <v>20</v>
      </c>
      <c r="H664" s="3"/>
      <c r="I664" s="14"/>
      <c r="J664" s="14"/>
      <c r="K664" s="14"/>
      <c r="L664" s="14"/>
      <c r="M664" s="14"/>
      <c r="N664" s="14"/>
      <c r="O664" s="14"/>
      <c r="P664" s="14"/>
      <c r="Q664" s="14"/>
      <c r="R664" s="3"/>
      <c r="S664" s="3"/>
      <c r="T664" s="3"/>
      <c r="U664" s="3"/>
      <c r="V664" s="3"/>
      <c r="W664" s="3"/>
      <c r="X664" s="3"/>
      <c r="Y664" s="3"/>
      <c r="Z664" s="3"/>
      <c r="AA664" s="3"/>
    </row>
    <row r="665">
      <c r="A665" s="28" t="s">
        <v>21</v>
      </c>
      <c r="B665" s="29">
        <v>1.0</v>
      </c>
      <c r="C665" s="30" t="s">
        <v>22</v>
      </c>
      <c r="D665" s="31"/>
      <c r="E665" s="32"/>
      <c r="F665" s="33">
        <f t="shared" ref="F665:F666" si="49">E665*B665</f>
        <v>0</v>
      </c>
      <c r="G665" s="34"/>
      <c r="H665" s="3"/>
      <c r="I665" s="14"/>
      <c r="J665" s="14"/>
      <c r="K665" s="14"/>
      <c r="L665" s="14"/>
      <c r="M665" s="14"/>
      <c r="N665" s="14"/>
      <c r="O665" s="14"/>
      <c r="P665" s="14"/>
      <c r="Q665" s="14"/>
      <c r="R665" s="3"/>
      <c r="S665" s="3"/>
      <c r="T665" s="3"/>
      <c r="U665" s="3"/>
      <c r="V665" s="3"/>
      <c r="W665" s="3"/>
      <c r="X665" s="3"/>
      <c r="Y665" s="3"/>
      <c r="Z665" s="3"/>
      <c r="AA665" s="3"/>
    </row>
    <row r="666">
      <c r="A666" s="35"/>
      <c r="B666" s="36"/>
      <c r="C666" s="37"/>
      <c r="D666" s="31"/>
      <c r="E666" s="38"/>
      <c r="F666" s="33">
        <f t="shared" si="49"/>
        <v>0</v>
      </c>
      <c r="G666" s="34"/>
      <c r="H666" s="3"/>
      <c r="I666" s="14"/>
      <c r="J666" s="14"/>
      <c r="K666" s="14"/>
      <c r="L666" s="14"/>
      <c r="M666" s="14"/>
      <c r="N666" s="14"/>
      <c r="O666" s="14"/>
      <c r="P666" s="14"/>
      <c r="Q666" s="14"/>
      <c r="R666" s="3"/>
      <c r="S666" s="3"/>
      <c r="T666" s="3"/>
      <c r="U666" s="3"/>
      <c r="V666" s="3"/>
      <c r="W666" s="3"/>
      <c r="X666" s="3"/>
      <c r="Y666" s="3"/>
      <c r="Z666" s="3"/>
      <c r="AA666" s="3"/>
    </row>
    <row r="667">
      <c r="A667" s="39" t="s">
        <v>23</v>
      </c>
      <c r="B667" s="40"/>
      <c r="C667" s="40"/>
      <c r="D667" s="40"/>
      <c r="E667" s="40"/>
      <c r="F667" s="40"/>
      <c r="G667" s="41"/>
      <c r="H667" s="3"/>
      <c r="I667" s="14"/>
      <c r="J667" s="14"/>
      <c r="K667" s="14"/>
      <c r="L667" s="14"/>
      <c r="M667" s="14"/>
      <c r="N667" s="14"/>
      <c r="O667" s="14"/>
      <c r="P667" s="14"/>
      <c r="Q667" s="14"/>
      <c r="R667" s="3"/>
      <c r="S667" s="3"/>
      <c r="T667" s="3"/>
      <c r="U667" s="3"/>
      <c r="V667" s="3"/>
      <c r="W667" s="3"/>
      <c r="X667" s="3"/>
      <c r="Y667" s="3"/>
      <c r="Z667" s="3"/>
      <c r="AA667" s="3"/>
    </row>
    <row r="668">
      <c r="A668" s="42"/>
      <c r="B668" s="43"/>
      <c r="C668" s="44"/>
      <c r="E668" s="32"/>
      <c r="F668" s="33">
        <f>E668*B668</f>
        <v>0</v>
      </c>
      <c r="G668" s="34"/>
      <c r="H668" s="3"/>
      <c r="I668" s="14"/>
      <c r="J668" s="14"/>
      <c r="K668" s="14"/>
      <c r="L668" s="14"/>
      <c r="M668" s="14"/>
      <c r="N668" s="14"/>
      <c r="O668" s="14"/>
      <c r="P668" s="14"/>
      <c r="Q668" s="14"/>
      <c r="R668" s="3"/>
      <c r="S668" s="3"/>
      <c r="T668" s="3"/>
      <c r="U668" s="3"/>
      <c r="V668" s="3"/>
      <c r="W668" s="3"/>
      <c r="X668" s="3"/>
      <c r="Y668" s="3"/>
      <c r="Z668" s="3"/>
      <c r="AA668" s="3"/>
    </row>
    <row r="669">
      <c r="A669" s="39" t="s">
        <v>24</v>
      </c>
      <c r="B669" s="40"/>
      <c r="C669" s="40"/>
      <c r="D669" s="40"/>
      <c r="E669" s="40"/>
      <c r="F669" s="40"/>
      <c r="G669" s="41"/>
      <c r="H669" s="3"/>
      <c r="I669" s="14"/>
      <c r="J669" s="14"/>
      <c r="K669" s="14"/>
      <c r="L669" s="14"/>
      <c r="M669" s="14"/>
      <c r="N669" s="14"/>
      <c r="O669" s="14"/>
      <c r="P669" s="14"/>
      <c r="Q669" s="14"/>
      <c r="R669" s="3"/>
      <c r="S669" s="3"/>
      <c r="T669" s="3"/>
      <c r="U669" s="3"/>
      <c r="V669" s="3"/>
      <c r="W669" s="3"/>
      <c r="X669" s="3"/>
      <c r="Y669" s="3"/>
      <c r="Z669" s="3"/>
      <c r="AA669" s="3"/>
    </row>
    <row r="670">
      <c r="A670" s="28" t="s">
        <v>25</v>
      </c>
      <c r="B670" s="29">
        <v>1.0</v>
      </c>
      <c r="C670" s="30" t="s">
        <v>26</v>
      </c>
      <c r="E670" s="32"/>
      <c r="F670" s="33">
        <f t="shared" ref="F670:F671" si="50">E670*B670</f>
        <v>0</v>
      </c>
      <c r="G670" s="34"/>
      <c r="H670" s="3"/>
      <c r="I670" s="14"/>
      <c r="J670" s="14"/>
      <c r="K670" s="14"/>
      <c r="L670" s="14"/>
      <c r="M670" s="14"/>
      <c r="N670" s="14"/>
      <c r="O670" s="14"/>
      <c r="P670" s="14"/>
      <c r="Q670" s="14"/>
      <c r="R670" s="3"/>
      <c r="S670" s="3"/>
      <c r="T670" s="3"/>
      <c r="U670" s="3"/>
      <c r="V670" s="3"/>
      <c r="W670" s="3"/>
      <c r="X670" s="3"/>
      <c r="Y670" s="3"/>
      <c r="Z670" s="3"/>
      <c r="AA670" s="3"/>
    </row>
    <row r="671">
      <c r="A671" s="45"/>
      <c r="B671" s="46"/>
      <c r="C671" s="47"/>
      <c r="D671" s="48"/>
      <c r="E671" s="38"/>
      <c r="F671" s="49">
        <f t="shared" si="50"/>
        <v>0</v>
      </c>
      <c r="G671" s="50"/>
      <c r="H671" s="3"/>
      <c r="I671" s="14"/>
      <c r="J671" s="14"/>
      <c r="K671" s="14"/>
      <c r="L671" s="14"/>
      <c r="M671" s="14"/>
      <c r="N671" s="14"/>
      <c r="O671" s="14"/>
      <c r="P671" s="14"/>
      <c r="Q671" s="14"/>
      <c r="R671" s="3"/>
      <c r="S671" s="3"/>
      <c r="T671" s="3"/>
      <c r="U671" s="3"/>
      <c r="V671" s="3"/>
      <c r="W671" s="3"/>
      <c r="X671" s="3"/>
      <c r="Y671" s="3"/>
      <c r="Z671" s="3"/>
      <c r="AA671" s="3"/>
    </row>
    <row r="672">
      <c r="A672" s="51" t="s">
        <v>27</v>
      </c>
      <c r="F672" s="52">
        <f>SUMIFS(F665:F671,G665:G671,"Yes")</f>
        <v>0</v>
      </c>
      <c r="G672" s="11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</row>
    <row r="673">
      <c r="A673" s="51" t="s">
        <v>28</v>
      </c>
      <c r="F673" s="52">
        <f>7.75%*F672</f>
        <v>0</v>
      </c>
      <c r="G673" s="11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</row>
    <row r="674">
      <c r="A674" s="51" t="s">
        <v>29</v>
      </c>
      <c r="F674" s="53">
        <f t="array" ref="F674">SUMIFS(F665:F671,G665:G671,{"","No"})</f>
        <v>0</v>
      </c>
      <c r="G674" s="11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</row>
    <row r="675">
      <c r="A675" s="54" t="s">
        <v>30</v>
      </c>
      <c r="B675" s="48"/>
      <c r="C675" s="48"/>
      <c r="D675" s="48"/>
      <c r="E675" s="48"/>
      <c r="F675" s="55">
        <v>0.0</v>
      </c>
      <c r="G675" s="11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</row>
    <row r="676">
      <c r="A676" s="51" t="s">
        <v>31</v>
      </c>
      <c r="F676" s="56">
        <f>SUM(F672:F675)</f>
        <v>0</v>
      </c>
      <c r="G676" s="11"/>
      <c r="H676" s="57" t="s">
        <v>117</v>
      </c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</row>
    <row r="677">
      <c r="A677" s="51"/>
      <c r="B677" s="66"/>
      <c r="C677" s="51"/>
      <c r="D677" s="51"/>
      <c r="E677" s="51"/>
      <c r="F677" s="105"/>
      <c r="G677" s="11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</row>
    <row r="678">
      <c r="A678" s="51"/>
      <c r="B678" s="66"/>
      <c r="C678" s="51"/>
      <c r="D678" s="51"/>
      <c r="E678" s="51"/>
      <c r="F678" s="105"/>
      <c r="G678" s="11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</row>
    <row r="679">
      <c r="A679" s="51"/>
      <c r="B679" s="66"/>
      <c r="C679" s="51"/>
      <c r="D679" s="51"/>
      <c r="E679" s="51"/>
      <c r="F679" s="105"/>
      <c r="G679" s="11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</row>
    <row r="680">
      <c r="A680" s="51"/>
      <c r="B680" s="66"/>
      <c r="C680" s="51"/>
      <c r="D680" s="51"/>
      <c r="E680" s="51"/>
      <c r="F680" s="105"/>
      <c r="G680" s="11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</row>
    <row r="681">
      <c r="A681" s="8" t="s">
        <v>1</v>
      </c>
      <c r="C681" s="58" t="str">
        <f>$C$3</f>
        <v/>
      </c>
      <c r="D681" s="10"/>
      <c r="E681" s="10"/>
      <c r="F681" s="10"/>
      <c r="G681" s="10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</row>
    <row r="682">
      <c r="A682" s="13"/>
      <c r="B682" s="5"/>
      <c r="C682" s="14"/>
      <c r="D682" s="14"/>
      <c r="E682" s="14"/>
      <c r="F682" s="14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</row>
    <row r="683">
      <c r="A683" s="8" t="s">
        <v>4</v>
      </c>
      <c r="C683" s="58" t="str">
        <f>$C$5</f>
        <v/>
      </c>
      <c r="D683" s="10"/>
      <c r="E683" s="10"/>
      <c r="F683" s="10"/>
      <c r="G683" s="10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</row>
    <row r="684">
      <c r="A684" s="8" t="s">
        <v>6</v>
      </c>
      <c r="C684" s="58" t="str">
        <f>$C$6</f>
        <v/>
      </c>
      <c r="D684" s="10"/>
      <c r="E684" s="10"/>
      <c r="F684" s="10"/>
      <c r="G684" s="10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</row>
    <row r="685">
      <c r="A685" s="8" t="s">
        <v>8</v>
      </c>
      <c r="C685" s="58" t="str">
        <f>$C$7</f>
        <v/>
      </c>
      <c r="D685" s="10"/>
      <c r="E685" s="10"/>
      <c r="F685" s="10"/>
      <c r="G685" s="10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</row>
    <row r="686">
      <c r="A686" s="13"/>
      <c r="B686" s="5"/>
      <c r="C686" s="14"/>
      <c r="D686" s="14"/>
      <c r="E686" s="14"/>
      <c r="F686" s="14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</row>
    <row r="687">
      <c r="A687" s="8" t="s">
        <v>11</v>
      </c>
      <c r="C687" s="58" t="str">
        <f>$C$9</f>
        <v/>
      </c>
      <c r="D687" s="10"/>
      <c r="E687" s="10"/>
      <c r="F687" s="10"/>
      <c r="G687" s="10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</row>
    <row r="688">
      <c r="A688" s="4"/>
      <c r="B688" s="5"/>
      <c r="C688" s="4"/>
      <c r="D688" s="4"/>
      <c r="E688" s="4"/>
      <c r="F688" s="4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</row>
    <row r="689">
      <c r="A689" s="4"/>
      <c r="B689" s="5"/>
      <c r="C689" s="4"/>
      <c r="D689" s="4"/>
      <c r="E689" s="4"/>
      <c r="F689" s="4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</row>
    <row r="690">
      <c r="A690" s="104" t="s">
        <v>118</v>
      </c>
      <c r="B690" s="60"/>
      <c r="C690" s="60"/>
      <c r="D690" s="60"/>
      <c r="E690" s="60"/>
      <c r="F690" s="60"/>
      <c r="G690" s="61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</row>
    <row r="691">
      <c r="A691" s="23" t="s">
        <v>13</v>
      </c>
      <c r="B691" s="21"/>
      <c r="C691" s="21"/>
      <c r="D691" s="21"/>
      <c r="E691" s="21"/>
      <c r="F691" s="21"/>
      <c r="G691" s="22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</row>
    <row r="692">
      <c r="A692" s="24" t="s">
        <v>14</v>
      </c>
      <c r="B692" s="25" t="s">
        <v>15</v>
      </c>
      <c r="C692" s="25" t="s">
        <v>16</v>
      </c>
      <c r="D692" s="26" t="s">
        <v>17</v>
      </c>
      <c r="E692" s="25" t="s">
        <v>18</v>
      </c>
      <c r="F692" s="25" t="s">
        <v>19</v>
      </c>
      <c r="G692" s="27" t="s">
        <v>20</v>
      </c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</row>
    <row r="693">
      <c r="A693" s="28" t="s">
        <v>50</v>
      </c>
      <c r="B693" s="29">
        <v>2.0</v>
      </c>
      <c r="C693" s="30" t="s">
        <v>51</v>
      </c>
      <c r="D693" s="31"/>
      <c r="E693" s="32"/>
      <c r="F693" s="33">
        <f t="shared" ref="F693:F703" si="51">E693*B693</f>
        <v>0</v>
      </c>
      <c r="G693" s="34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</row>
    <row r="694">
      <c r="A694" s="28" t="s">
        <v>52</v>
      </c>
      <c r="B694" s="29">
        <v>2.0</v>
      </c>
      <c r="C694" s="30" t="s">
        <v>53</v>
      </c>
      <c r="D694" s="31"/>
      <c r="E694" s="32"/>
      <c r="F694" s="33">
        <f t="shared" si="51"/>
        <v>0</v>
      </c>
      <c r="G694" s="34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</row>
    <row r="695">
      <c r="A695" s="28" t="s">
        <v>56</v>
      </c>
      <c r="B695" s="29">
        <v>2.0</v>
      </c>
      <c r="C695" s="30" t="s">
        <v>57</v>
      </c>
      <c r="D695" s="31"/>
      <c r="E695" s="32"/>
      <c r="F695" s="33">
        <f t="shared" si="51"/>
        <v>0</v>
      </c>
      <c r="G695" s="34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</row>
    <row r="696">
      <c r="A696" s="28" t="s">
        <v>111</v>
      </c>
      <c r="B696" s="29">
        <v>2.0</v>
      </c>
      <c r="C696" s="30" t="s">
        <v>112</v>
      </c>
      <c r="D696" s="31"/>
      <c r="E696" s="32"/>
      <c r="F696" s="33">
        <f t="shared" si="51"/>
        <v>0</v>
      </c>
      <c r="G696" s="34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</row>
    <row r="697">
      <c r="A697" s="28" t="s">
        <v>58</v>
      </c>
      <c r="B697" s="29">
        <v>2.0</v>
      </c>
      <c r="C697" s="30" t="s">
        <v>59</v>
      </c>
      <c r="D697" s="31"/>
      <c r="E697" s="32"/>
      <c r="F697" s="33">
        <f t="shared" si="51"/>
        <v>0</v>
      </c>
      <c r="G697" s="34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</row>
    <row r="698">
      <c r="A698" s="28" t="s">
        <v>87</v>
      </c>
      <c r="B698" s="29">
        <v>1.0</v>
      </c>
      <c r="C698" s="30" t="s">
        <v>88</v>
      </c>
      <c r="D698" s="31"/>
      <c r="E698" s="32"/>
      <c r="F698" s="33">
        <f t="shared" si="51"/>
        <v>0</v>
      </c>
      <c r="G698" s="34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</row>
    <row r="699">
      <c r="A699" s="28" t="s">
        <v>60</v>
      </c>
      <c r="B699" s="29">
        <v>2.0</v>
      </c>
      <c r="C699" s="30" t="s">
        <v>22</v>
      </c>
      <c r="D699" s="31"/>
      <c r="E699" s="32"/>
      <c r="F699" s="33">
        <f t="shared" si="51"/>
        <v>0</v>
      </c>
      <c r="G699" s="34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</row>
    <row r="700">
      <c r="A700" s="91" t="s">
        <v>61</v>
      </c>
      <c r="B700" s="43">
        <v>4.0</v>
      </c>
      <c r="C700" s="44" t="s">
        <v>62</v>
      </c>
      <c r="D700" s="31"/>
      <c r="E700" s="32"/>
      <c r="F700" s="33">
        <f t="shared" si="51"/>
        <v>0</v>
      </c>
      <c r="G700" s="34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</row>
    <row r="701">
      <c r="A701" s="91" t="s">
        <v>89</v>
      </c>
      <c r="B701" s="43">
        <v>1.0</v>
      </c>
      <c r="C701" s="44" t="s">
        <v>90</v>
      </c>
      <c r="D701" s="31"/>
      <c r="E701" s="32"/>
      <c r="F701" s="33">
        <f t="shared" si="51"/>
        <v>0</v>
      </c>
      <c r="G701" s="34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</row>
    <row r="702">
      <c r="A702" s="42" t="s">
        <v>63</v>
      </c>
      <c r="B702" s="43">
        <v>4.0</v>
      </c>
      <c r="C702" s="44" t="s">
        <v>64</v>
      </c>
      <c r="D702" s="31"/>
      <c r="E702" s="32"/>
      <c r="F702" s="33">
        <f t="shared" si="51"/>
        <v>0</v>
      </c>
      <c r="G702" s="34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</row>
    <row r="703">
      <c r="A703" s="35"/>
      <c r="B703" s="36"/>
      <c r="C703" s="37"/>
      <c r="D703" s="31"/>
      <c r="E703" s="38"/>
      <c r="F703" s="33">
        <f t="shared" si="51"/>
        <v>0</v>
      </c>
      <c r="G703" s="34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</row>
    <row r="704">
      <c r="A704" s="39" t="s">
        <v>23</v>
      </c>
      <c r="B704" s="40"/>
      <c r="C704" s="40"/>
      <c r="D704" s="40"/>
      <c r="E704" s="40"/>
      <c r="F704" s="40"/>
      <c r="G704" s="41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</row>
    <row r="705">
      <c r="A705" s="28" t="s">
        <v>65</v>
      </c>
      <c r="B705" s="29">
        <v>2.0</v>
      </c>
      <c r="C705" s="30" t="s">
        <v>113</v>
      </c>
      <c r="E705" s="32"/>
      <c r="F705" s="33">
        <f t="shared" ref="F705:F708" si="52">E705*B705</f>
        <v>0</v>
      </c>
      <c r="G705" s="34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</row>
    <row r="706">
      <c r="A706" s="42" t="s">
        <v>67</v>
      </c>
      <c r="B706" s="43">
        <v>2.0</v>
      </c>
      <c r="C706" s="44" t="s">
        <v>68</v>
      </c>
      <c r="E706" s="32"/>
      <c r="F706" s="33">
        <f t="shared" si="52"/>
        <v>0</v>
      </c>
      <c r="G706" s="34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</row>
    <row r="707">
      <c r="A707" s="28" t="s">
        <v>91</v>
      </c>
      <c r="B707" s="29">
        <v>1.0</v>
      </c>
      <c r="C707" s="102" t="s">
        <v>92</v>
      </c>
      <c r="E707" s="32"/>
      <c r="F707" s="33">
        <f t="shared" si="52"/>
        <v>0</v>
      </c>
      <c r="G707" s="34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</row>
    <row r="708">
      <c r="A708" s="42"/>
      <c r="B708" s="43"/>
      <c r="C708" s="44"/>
      <c r="E708" s="32"/>
      <c r="F708" s="33">
        <f t="shared" si="52"/>
        <v>0</v>
      </c>
      <c r="G708" s="34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</row>
    <row r="709">
      <c r="A709" s="39" t="s">
        <v>24</v>
      </c>
      <c r="B709" s="40"/>
      <c r="C709" s="40"/>
      <c r="D709" s="40"/>
      <c r="E709" s="40"/>
      <c r="F709" s="40"/>
      <c r="G709" s="41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</row>
    <row r="710">
      <c r="A710" s="28" t="s">
        <v>69</v>
      </c>
      <c r="B710" s="29">
        <v>2.0</v>
      </c>
      <c r="C710" s="30" t="s">
        <v>114</v>
      </c>
      <c r="E710" s="32"/>
      <c r="F710" s="33">
        <f t="shared" ref="F710:F716" si="53">E710*B710</f>
        <v>0</v>
      </c>
      <c r="G710" s="34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</row>
    <row r="711">
      <c r="A711" s="42" t="s">
        <v>71</v>
      </c>
      <c r="B711" s="43">
        <v>2.0</v>
      </c>
      <c r="C711" s="30" t="s">
        <v>72</v>
      </c>
      <c r="E711" s="32"/>
      <c r="F711" s="33">
        <f t="shared" si="53"/>
        <v>0</v>
      </c>
      <c r="G711" s="34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</row>
    <row r="712">
      <c r="A712" s="28" t="s">
        <v>93</v>
      </c>
      <c r="B712" s="29">
        <v>1.0</v>
      </c>
      <c r="C712" s="30" t="s">
        <v>94</v>
      </c>
      <c r="E712" s="32"/>
      <c r="F712" s="33">
        <f t="shared" si="53"/>
        <v>0</v>
      </c>
      <c r="G712" s="34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</row>
    <row r="713">
      <c r="A713" s="28" t="s">
        <v>73</v>
      </c>
      <c r="B713" s="29">
        <v>2.0</v>
      </c>
      <c r="C713" s="30" t="s">
        <v>74</v>
      </c>
      <c r="E713" s="32"/>
      <c r="F713" s="33">
        <f t="shared" si="53"/>
        <v>0</v>
      </c>
      <c r="G713" s="34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</row>
    <row r="714">
      <c r="A714" s="91" t="s">
        <v>75</v>
      </c>
      <c r="B714" s="43">
        <v>4.0</v>
      </c>
      <c r="C714" s="30" t="s">
        <v>76</v>
      </c>
      <c r="E714" s="32"/>
      <c r="F714" s="33">
        <f t="shared" si="53"/>
        <v>0</v>
      </c>
      <c r="G714" s="34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</row>
    <row r="715">
      <c r="A715" s="91" t="s">
        <v>95</v>
      </c>
      <c r="B715" s="43">
        <v>1.0</v>
      </c>
      <c r="C715" s="30" t="s">
        <v>96</v>
      </c>
      <c r="E715" s="32"/>
      <c r="F715" s="33">
        <f t="shared" si="53"/>
        <v>0</v>
      </c>
      <c r="G715" s="34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</row>
    <row r="716">
      <c r="A716" s="45"/>
      <c r="B716" s="46"/>
      <c r="C716" s="47"/>
      <c r="D716" s="48"/>
      <c r="E716" s="38"/>
      <c r="F716" s="49">
        <f t="shared" si="53"/>
        <v>0</v>
      </c>
      <c r="G716" s="50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</row>
    <row r="717">
      <c r="A717" s="51" t="s">
        <v>27</v>
      </c>
      <c r="F717" s="52">
        <f>SUMIFS(F693:F716,G693:G716,"Yes")</f>
        <v>0</v>
      </c>
      <c r="G717" s="11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</row>
    <row r="718">
      <c r="A718" s="51" t="s">
        <v>28</v>
      </c>
      <c r="F718" s="52">
        <f>7.75%*F717</f>
        <v>0</v>
      </c>
      <c r="G718" s="11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</row>
    <row r="719">
      <c r="A719" s="51" t="s">
        <v>29</v>
      </c>
      <c r="F719" s="53">
        <f t="array" ref="F719">SUMIFS(F693:F716,G693:G716,{"","No"})</f>
        <v>0</v>
      </c>
      <c r="G719" s="11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</row>
    <row r="720">
      <c r="A720" s="54" t="s">
        <v>30</v>
      </c>
      <c r="B720" s="48"/>
      <c r="C720" s="48"/>
      <c r="D720" s="48"/>
      <c r="E720" s="48"/>
      <c r="F720" s="55">
        <v>0.0</v>
      </c>
      <c r="G720" s="11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</row>
    <row r="721">
      <c r="A721" s="51" t="s">
        <v>31</v>
      </c>
      <c r="F721" s="56">
        <f>SUM(F717:F720)</f>
        <v>0</v>
      </c>
      <c r="G721" s="11"/>
      <c r="H721" s="57" t="s">
        <v>119</v>
      </c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</row>
    <row r="722">
      <c r="A722" s="51"/>
      <c r="B722" s="66"/>
      <c r="C722" s="51"/>
      <c r="D722" s="51"/>
      <c r="E722" s="51"/>
      <c r="F722" s="105"/>
      <c r="G722" s="11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</row>
    <row r="723">
      <c r="A723" s="51"/>
      <c r="B723" s="66"/>
      <c r="C723" s="51"/>
      <c r="D723" s="51"/>
      <c r="E723" s="51"/>
      <c r="F723" s="105"/>
      <c r="G723" s="11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</row>
    <row r="724">
      <c r="A724" s="51"/>
      <c r="B724" s="66"/>
      <c r="C724" s="51"/>
      <c r="D724" s="51"/>
      <c r="E724" s="51"/>
      <c r="F724" s="105"/>
      <c r="G724" s="11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</row>
    <row r="725">
      <c r="A725" s="51"/>
      <c r="B725" s="66"/>
      <c r="C725" s="51"/>
      <c r="D725" s="51"/>
      <c r="E725" s="51"/>
      <c r="F725" s="105"/>
      <c r="G725" s="11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</row>
    <row r="726">
      <c r="A726" s="8" t="s">
        <v>1</v>
      </c>
      <c r="C726" s="58" t="str">
        <f>$C$3</f>
        <v/>
      </c>
      <c r="D726" s="10"/>
      <c r="E726" s="10"/>
      <c r="F726" s="10"/>
      <c r="G726" s="10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</row>
    <row r="727">
      <c r="A727" s="13"/>
      <c r="B727" s="5"/>
      <c r="C727" s="14"/>
      <c r="D727" s="14"/>
      <c r="E727" s="14"/>
      <c r="F727" s="14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</row>
    <row r="728">
      <c r="A728" s="8" t="s">
        <v>4</v>
      </c>
      <c r="C728" s="58" t="str">
        <f>$C$5</f>
        <v/>
      </c>
      <c r="D728" s="10"/>
      <c r="E728" s="10"/>
      <c r="F728" s="10"/>
      <c r="G728" s="10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</row>
    <row r="729">
      <c r="A729" s="8" t="s">
        <v>6</v>
      </c>
      <c r="C729" s="58" t="str">
        <f>$C$6</f>
        <v/>
      </c>
      <c r="D729" s="10"/>
      <c r="E729" s="10"/>
      <c r="F729" s="10"/>
      <c r="G729" s="10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</row>
    <row r="730">
      <c r="A730" s="8" t="s">
        <v>8</v>
      </c>
      <c r="C730" s="58" t="str">
        <f>$C$7</f>
        <v/>
      </c>
      <c r="D730" s="10"/>
      <c r="E730" s="10"/>
      <c r="F730" s="10"/>
      <c r="G730" s="10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</row>
    <row r="731">
      <c r="A731" s="13"/>
      <c r="B731" s="5"/>
      <c r="C731" s="14"/>
      <c r="D731" s="14"/>
      <c r="E731" s="14"/>
      <c r="F731" s="14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</row>
    <row r="732">
      <c r="A732" s="8" t="s">
        <v>11</v>
      </c>
      <c r="C732" s="58" t="str">
        <f>$C$9</f>
        <v/>
      </c>
      <c r="D732" s="10"/>
      <c r="E732" s="10"/>
      <c r="F732" s="10"/>
      <c r="G732" s="10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</row>
    <row r="733">
      <c r="A733" s="4"/>
      <c r="B733" s="5"/>
      <c r="C733" s="4"/>
      <c r="D733" s="4"/>
      <c r="E733" s="4"/>
      <c r="F733" s="4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</row>
    <row r="734">
      <c r="A734" s="4"/>
      <c r="B734" s="5"/>
      <c r="C734" s="4"/>
      <c r="D734" s="4"/>
      <c r="E734" s="4"/>
      <c r="F734" s="4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</row>
    <row r="735">
      <c r="A735" s="106" t="s">
        <v>120</v>
      </c>
      <c r="B735" s="60"/>
      <c r="C735" s="60"/>
      <c r="D735" s="60"/>
      <c r="E735" s="60"/>
      <c r="F735" s="60"/>
      <c r="G735" s="61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</row>
    <row r="736">
      <c r="A736" s="23" t="s">
        <v>13</v>
      </c>
      <c r="B736" s="21"/>
      <c r="C736" s="21"/>
      <c r="D736" s="21"/>
      <c r="E736" s="21"/>
      <c r="F736" s="21"/>
      <c r="G736" s="22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</row>
    <row r="737">
      <c r="A737" s="24" t="s">
        <v>14</v>
      </c>
      <c r="B737" s="25" t="s">
        <v>15</v>
      </c>
      <c r="C737" s="25" t="s">
        <v>16</v>
      </c>
      <c r="D737" s="107"/>
      <c r="E737" s="25" t="s">
        <v>18</v>
      </c>
      <c r="F737" s="25" t="s">
        <v>19</v>
      </c>
      <c r="G737" s="27" t="s">
        <v>20</v>
      </c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</row>
    <row r="738">
      <c r="A738" s="28" t="s">
        <v>50</v>
      </c>
      <c r="B738" s="29">
        <v>2.0</v>
      </c>
      <c r="C738" s="30" t="s">
        <v>51</v>
      </c>
      <c r="E738" s="32"/>
      <c r="F738" s="33">
        <f t="shared" ref="F738:F747" si="54">E738*B738</f>
        <v>0</v>
      </c>
      <c r="G738" s="34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</row>
    <row r="739">
      <c r="A739" s="28" t="s">
        <v>52</v>
      </c>
      <c r="B739" s="29">
        <v>2.0</v>
      </c>
      <c r="C739" s="30" t="s">
        <v>53</v>
      </c>
      <c r="E739" s="32"/>
      <c r="F739" s="33">
        <f t="shared" si="54"/>
        <v>0</v>
      </c>
      <c r="G739" s="34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</row>
    <row r="740">
      <c r="A740" s="28" t="s">
        <v>56</v>
      </c>
      <c r="B740" s="29">
        <v>2.0</v>
      </c>
      <c r="C740" s="30" t="s">
        <v>57</v>
      </c>
      <c r="E740" s="32"/>
      <c r="F740" s="33">
        <f t="shared" si="54"/>
        <v>0</v>
      </c>
      <c r="G740" s="34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</row>
    <row r="741">
      <c r="A741" s="28" t="s">
        <v>111</v>
      </c>
      <c r="B741" s="29">
        <v>2.0</v>
      </c>
      <c r="C741" s="30" t="s">
        <v>112</v>
      </c>
      <c r="E741" s="32"/>
      <c r="F741" s="33">
        <f t="shared" si="54"/>
        <v>0</v>
      </c>
      <c r="G741" s="34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</row>
    <row r="742">
      <c r="A742" s="28" t="s">
        <v>58</v>
      </c>
      <c r="B742" s="29">
        <v>2.0</v>
      </c>
      <c r="C742" s="30" t="s">
        <v>59</v>
      </c>
      <c r="E742" s="32"/>
      <c r="F742" s="33">
        <f t="shared" si="54"/>
        <v>0</v>
      </c>
      <c r="G742" s="34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</row>
    <row r="743">
      <c r="A743" s="28" t="s">
        <v>87</v>
      </c>
      <c r="B743" s="29">
        <v>1.0</v>
      </c>
      <c r="C743" s="30" t="s">
        <v>88</v>
      </c>
      <c r="E743" s="32"/>
      <c r="F743" s="33">
        <f t="shared" si="54"/>
        <v>0</v>
      </c>
      <c r="G743" s="34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</row>
    <row r="744">
      <c r="A744" s="28" t="s">
        <v>60</v>
      </c>
      <c r="B744" s="29">
        <v>2.0</v>
      </c>
      <c r="C744" s="30" t="s">
        <v>22</v>
      </c>
      <c r="E744" s="32"/>
      <c r="F744" s="33">
        <f t="shared" si="54"/>
        <v>0</v>
      </c>
      <c r="G744" s="34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</row>
    <row r="745">
      <c r="A745" s="91" t="s">
        <v>61</v>
      </c>
      <c r="B745" s="43">
        <v>4.0</v>
      </c>
      <c r="C745" s="30" t="s">
        <v>62</v>
      </c>
      <c r="E745" s="32"/>
      <c r="F745" s="33">
        <f t="shared" si="54"/>
        <v>0</v>
      </c>
      <c r="G745" s="34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</row>
    <row r="746">
      <c r="A746" s="91" t="s">
        <v>89</v>
      </c>
      <c r="B746" s="43">
        <v>1.0</v>
      </c>
      <c r="C746" s="30" t="s">
        <v>90</v>
      </c>
      <c r="E746" s="32"/>
      <c r="F746" s="33">
        <f t="shared" si="54"/>
        <v>0</v>
      </c>
      <c r="G746" s="34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</row>
    <row r="747">
      <c r="A747" s="35"/>
      <c r="B747" s="36"/>
      <c r="C747" s="37"/>
      <c r="D747" s="48"/>
      <c r="E747" s="38"/>
      <c r="F747" s="33">
        <f t="shared" si="54"/>
        <v>0</v>
      </c>
      <c r="G747" s="34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</row>
    <row r="748">
      <c r="A748" s="39" t="s">
        <v>23</v>
      </c>
      <c r="B748" s="40"/>
      <c r="C748" s="40"/>
      <c r="D748" s="40"/>
      <c r="E748" s="40"/>
      <c r="F748" s="40"/>
      <c r="G748" s="41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</row>
    <row r="749">
      <c r="A749" s="28" t="s">
        <v>65</v>
      </c>
      <c r="B749" s="29">
        <v>2.0</v>
      </c>
      <c r="C749" s="30" t="s">
        <v>113</v>
      </c>
      <c r="E749" s="32"/>
      <c r="F749" s="33">
        <f t="shared" ref="F749:F752" si="55">E749*B749</f>
        <v>0</v>
      </c>
      <c r="G749" s="34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</row>
    <row r="750">
      <c r="A750" s="42" t="s">
        <v>67</v>
      </c>
      <c r="B750" s="43">
        <v>2.0</v>
      </c>
      <c r="C750" s="30" t="s">
        <v>68</v>
      </c>
      <c r="E750" s="32"/>
      <c r="F750" s="33">
        <f t="shared" si="55"/>
        <v>0</v>
      </c>
      <c r="G750" s="34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</row>
    <row r="751">
      <c r="A751" s="28" t="s">
        <v>91</v>
      </c>
      <c r="B751" s="29">
        <v>1.0</v>
      </c>
      <c r="C751" s="30" t="s">
        <v>92</v>
      </c>
      <c r="E751" s="32"/>
      <c r="F751" s="33">
        <f t="shared" si="55"/>
        <v>0</v>
      </c>
      <c r="G751" s="34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</row>
    <row r="752">
      <c r="A752" s="42"/>
      <c r="B752" s="43"/>
      <c r="C752" s="44"/>
      <c r="E752" s="32"/>
      <c r="F752" s="33">
        <f t="shared" si="55"/>
        <v>0</v>
      </c>
      <c r="G752" s="34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</row>
    <row r="753">
      <c r="A753" s="39" t="s">
        <v>24</v>
      </c>
      <c r="B753" s="40"/>
      <c r="C753" s="40"/>
      <c r="D753" s="40"/>
      <c r="E753" s="40"/>
      <c r="F753" s="40"/>
      <c r="G753" s="41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</row>
    <row r="754">
      <c r="A754" s="28" t="s">
        <v>69</v>
      </c>
      <c r="B754" s="29">
        <v>2.0</v>
      </c>
      <c r="C754" s="30" t="s">
        <v>114</v>
      </c>
      <c r="E754" s="32"/>
      <c r="F754" s="33">
        <f t="shared" ref="F754:F760" si="56">E754*B754</f>
        <v>0</v>
      </c>
      <c r="G754" s="34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</row>
    <row r="755">
      <c r="A755" s="42" t="s">
        <v>71</v>
      </c>
      <c r="B755" s="43">
        <v>2.0</v>
      </c>
      <c r="C755" s="30" t="s">
        <v>72</v>
      </c>
      <c r="E755" s="32"/>
      <c r="F755" s="33">
        <f t="shared" si="56"/>
        <v>0</v>
      </c>
      <c r="G755" s="34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</row>
    <row r="756">
      <c r="A756" s="28" t="s">
        <v>93</v>
      </c>
      <c r="B756" s="29">
        <v>1.0</v>
      </c>
      <c r="C756" s="30" t="s">
        <v>94</v>
      </c>
      <c r="E756" s="32"/>
      <c r="F756" s="33">
        <f t="shared" si="56"/>
        <v>0</v>
      </c>
      <c r="G756" s="34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</row>
    <row r="757">
      <c r="A757" s="28" t="s">
        <v>73</v>
      </c>
      <c r="B757" s="29">
        <v>2.0</v>
      </c>
      <c r="C757" s="30" t="s">
        <v>74</v>
      </c>
      <c r="E757" s="32"/>
      <c r="F757" s="33">
        <f t="shared" si="56"/>
        <v>0</v>
      </c>
      <c r="G757" s="34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</row>
    <row r="758">
      <c r="A758" s="91" t="s">
        <v>75</v>
      </c>
      <c r="B758" s="43">
        <v>4.0</v>
      </c>
      <c r="C758" s="30" t="s">
        <v>76</v>
      </c>
      <c r="E758" s="32"/>
      <c r="F758" s="33">
        <f t="shared" si="56"/>
        <v>0</v>
      </c>
      <c r="G758" s="34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</row>
    <row r="759">
      <c r="A759" s="91" t="s">
        <v>95</v>
      </c>
      <c r="B759" s="43">
        <v>1.0</v>
      </c>
      <c r="C759" s="30" t="s">
        <v>96</v>
      </c>
      <c r="E759" s="32"/>
      <c r="F759" s="33">
        <f t="shared" si="56"/>
        <v>0</v>
      </c>
      <c r="G759" s="34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</row>
    <row r="760">
      <c r="A760" s="45"/>
      <c r="B760" s="46"/>
      <c r="C760" s="47"/>
      <c r="D760" s="48"/>
      <c r="E760" s="38"/>
      <c r="F760" s="49">
        <f t="shared" si="56"/>
        <v>0</v>
      </c>
      <c r="G760" s="50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</row>
    <row r="761">
      <c r="A761" s="51" t="s">
        <v>27</v>
      </c>
      <c r="F761" s="52">
        <f>SUMIFS(F753:F760,G753:G760,"Yes")</f>
        <v>0</v>
      </c>
      <c r="G761" s="11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</row>
    <row r="762">
      <c r="A762" s="51" t="s">
        <v>28</v>
      </c>
      <c r="F762" s="52">
        <f>7.75%*F761</f>
        <v>0</v>
      </c>
      <c r="G762" s="11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</row>
    <row r="763">
      <c r="A763" s="51" t="s">
        <v>29</v>
      </c>
      <c r="F763" s="53">
        <f t="array" ref="F763">SUMIFS(F753:F760,G753:G760,{"","No"})</f>
        <v>0</v>
      </c>
      <c r="G763" s="11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</row>
    <row r="764">
      <c r="A764" s="54" t="s">
        <v>30</v>
      </c>
      <c r="B764" s="48"/>
      <c r="C764" s="48"/>
      <c r="D764" s="48"/>
      <c r="E764" s="48"/>
      <c r="F764" s="55">
        <v>0.0</v>
      </c>
      <c r="G764" s="11"/>
      <c r="H764" s="57" t="s">
        <v>121</v>
      </c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</row>
    <row r="765">
      <c r="A765" s="51" t="s">
        <v>31</v>
      </c>
      <c r="F765" s="56">
        <f>SUM(F761:F764)</f>
        <v>0</v>
      </c>
      <c r="G765" s="11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</row>
    <row r="766">
      <c r="A766" s="8"/>
      <c r="B766" s="8"/>
      <c r="C766" s="14"/>
      <c r="D766" s="14"/>
      <c r="E766" s="14"/>
      <c r="F766" s="14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</row>
    <row r="767">
      <c r="A767" s="8"/>
      <c r="B767" s="8"/>
      <c r="C767" s="14"/>
      <c r="D767" s="14"/>
      <c r="E767" s="14"/>
      <c r="F767" s="14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</row>
    <row r="768">
      <c r="A768" s="8"/>
      <c r="B768" s="8"/>
      <c r="C768" s="14"/>
      <c r="D768" s="14"/>
      <c r="E768" s="14"/>
      <c r="F768" s="14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</row>
    <row r="769">
      <c r="A769" s="8"/>
      <c r="B769" s="8"/>
      <c r="C769" s="14"/>
      <c r="D769" s="14"/>
      <c r="E769" s="14"/>
      <c r="F769" s="14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</row>
    <row r="770">
      <c r="A770" s="8" t="s">
        <v>1</v>
      </c>
      <c r="C770" s="58" t="str">
        <f>$C$3</f>
        <v/>
      </c>
      <c r="D770" s="10"/>
      <c r="E770" s="10"/>
      <c r="F770" s="10"/>
      <c r="G770" s="10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</row>
    <row r="771">
      <c r="A771" s="13"/>
      <c r="B771" s="5"/>
      <c r="C771" s="14"/>
      <c r="D771" s="14"/>
      <c r="E771" s="14"/>
      <c r="F771" s="14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</row>
    <row r="772">
      <c r="A772" s="8" t="s">
        <v>4</v>
      </c>
      <c r="C772" s="58" t="str">
        <f>$C$5</f>
        <v/>
      </c>
      <c r="D772" s="10"/>
      <c r="E772" s="10"/>
      <c r="F772" s="10"/>
      <c r="G772" s="10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</row>
    <row r="773">
      <c r="A773" s="8" t="s">
        <v>6</v>
      </c>
      <c r="C773" s="58" t="str">
        <f>$C$6</f>
        <v/>
      </c>
      <c r="D773" s="10"/>
      <c r="E773" s="10"/>
      <c r="F773" s="10"/>
      <c r="G773" s="10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</row>
    <row r="774">
      <c r="A774" s="8" t="s">
        <v>8</v>
      </c>
      <c r="C774" s="58" t="str">
        <f>$C$7</f>
        <v/>
      </c>
      <c r="D774" s="10"/>
      <c r="E774" s="10"/>
      <c r="F774" s="10"/>
      <c r="G774" s="10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</row>
    <row r="775">
      <c r="A775" s="13"/>
      <c r="B775" s="5"/>
      <c r="C775" s="14"/>
      <c r="D775" s="14"/>
      <c r="E775" s="14"/>
      <c r="F775" s="14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</row>
    <row r="776">
      <c r="A776" s="8" t="s">
        <v>11</v>
      </c>
      <c r="C776" s="58" t="str">
        <f>$C$9</f>
        <v/>
      </c>
      <c r="D776" s="10"/>
      <c r="E776" s="10"/>
      <c r="F776" s="10"/>
      <c r="G776" s="10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</row>
    <row r="777">
      <c r="A777" s="4"/>
      <c r="B777" s="5"/>
      <c r="C777" s="4"/>
      <c r="D777" s="4"/>
      <c r="E777" s="4"/>
      <c r="F777" s="4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</row>
    <row r="778">
      <c r="A778" s="4"/>
      <c r="B778" s="5"/>
      <c r="C778" s="4"/>
      <c r="D778" s="4"/>
      <c r="E778" s="4"/>
      <c r="F778" s="4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</row>
    <row r="779">
      <c r="A779" s="106" t="s">
        <v>122</v>
      </c>
      <c r="B779" s="60"/>
      <c r="C779" s="60"/>
      <c r="D779" s="60"/>
      <c r="E779" s="60"/>
      <c r="F779" s="60"/>
      <c r="G779" s="61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</row>
    <row r="780">
      <c r="A780" s="23" t="s">
        <v>13</v>
      </c>
      <c r="B780" s="21"/>
      <c r="C780" s="21"/>
      <c r="D780" s="21"/>
      <c r="E780" s="21"/>
      <c r="F780" s="21"/>
      <c r="G780" s="22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</row>
    <row r="781">
      <c r="A781" s="24" t="s">
        <v>14</v>
      </c>
      <c r="B781" s="25" t="s">
        <v>15</v>
      </c>
      <c r="C781" s="25" t="s">
        <v>16</v>
      </c>
      <c r="D781" s="107"/>
      <c r="E781" s="25" t="s">
        <v>18</v>
      </c>
      <c r="F781" s="25" t="s">
        <v>19</v>
      </c>
      <c r="G781" s="27" t="s">
        <v>20</v>
      </c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</row>
    <row r="782">
      <c r="A782" s="28" t="s">
        <v>50</v>
      </c>
      <c r="B782" s="29">
        <v>1.0</v>
      </c>
      <c r="C782" s="30" t="s">
        <v>51</v>
      </c>
      <c r="E782" s="32"/>
      <c r="F782" s="33">
        <f t="shared" ref="F782:F789" si="57">E782*B782</f>
        <v>0</v>
      </c>
      <c r="G782" s="34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</row>
    <row r="783">
      <c r="A783" s="28" t="s">
        <v>52</v>
      </c>
      <c r="B783" s="29">
        <v>1.0</v>
      </c>
      <c r="C783" s="30" t="s">
        <v>53</v>
      </c>
      <c r="E783" s="32"/>
      <c r="F783" s="33">
        <f t="shared" si="57"/>
        <v>0</v>
      </c>
      <c r="G783" s="34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</row>
    <row r="784">
      <c r="A784" s="28" t="s">
        <v>54</v>
      </c>
      <c r="B784" s="29">
        <v>1.0</v>
      </c>
      <c r="C784" s="30" t="s">
        <v>55</v>
      </c>
      <c r="E784" s="32"/>
      <c r="F784" s="33">
        <f t="shared" si="57"/>
        <v>0</v>
      </c>
      <c r="G784" s="34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</row>
    <row r="785">
      <c r="A785" s="28" t="s">
        <v>56</v>
      </c>
      <c r="B785" s="29">
        <v>1.0</v>
      </c>
      <c r="C785" s="30" t="s">
        <v>57</v>
      </c>
      <c r="E785" s="32"/>
      <c r="F785" s="33">
        <f t="shared" si="57"/>
        <v>0</v>
      </c>
      <c r="G785" s="34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</row>
    <row r="786">
      <c r="A786" s="28" t="s">
        <v>58</v>
      </c>
      <c r="B786" s="29">
        <v>1.0</v>
      </c>
      <c r="C786" s="30" t="s">
        <v>59</v>
      </c>
      <c r="E786" s="32"/>
      <c r="F786" s="33">
        <f t="shared" si="57"/>
        <v>0</v>
      </c>
      <c r="G786" s="34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</row>
    <row r="787">
      <c r="A787" s="28" t="s">
        <v>60</v>
      </c>
      <c r="B787" s="29">
        <v>2.0</v>
      </c>
      <c r="C787" s="30" t="s">
        <v>22</v>
      </c>
      <c r="E787" s="32"/>
      <c r="F787" s="33">
        <f t="shared" si="57"/>
        <v>0</v>
      </c>
      <c r="G787" s="34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</row>
    <row r="788">
      <c r="A788" s="42" t="s">
        <v>61</v>
      </c>
      <c r="B788" s="43">
        <v>4.0</v>
      </c>
      <c r="C788" s="30" t="s">
        <v>62</v>
      </c>
      <c r="E788" s="32"/>
      <c r="F788" s="33">
        <f t="shared" si="57"/>
        <v>0</v>
      </c>
      <c r="G788" s="34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</row>
    <row r="789">
      <c r="A789" s="35"/>
      <c r="B789" s="36"/>
      <c r="C789" s="37"/>
      <c r="D789" s="48"/>
      <c r="E789" s="38"/>
      <c r="F789" s="33">
        <f t="shared" si="57"/>
        <v>0</v>
      </c>
      <c r="G789" s="34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</row>
    <row r="790">
      <c r="A790" s="39" t="s">
        <v>23</v>
      </c>
      <c r="B790" s="40"/>
      <c r="C790" s="40"/>
      <c r="D790" s="40"/>
      <c r="E790" s="40"/>
      <c r="F790" s="40"/>
      <c r="G790" s="41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</row>
    <row r="791">
      <c r="A791" s="28" t="s">
        <v>65</v>
      </c>
      <c r="B791" s="29">
        <v>1.0</v>
      </c>
      <c r="C791" s="30" t="s">
        <v>66</v>
      </c>
      <c r="E791" s="32"/>
      <c r="F791" s="33">
        <f t="shared" ref="F791:F793" si="58">E791*B791</f>
        <v>0</v>
      </c>
      <c r="G791" s="34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</row>
    <row r="792">
      <c r="A792" s="28" t="s">
        <v>67</v>
      </c>
      <c r="B792" s="29">
        <v>1.0</v>
      </c>
      <c r="C792" s="30" t="s">
        <v>68</v>
      </c>
      <c r="E792" s="32"/>
      <c r="F792" s="33">
        <f t="shared" si="58"/>
        <v>0</v>
      </c>
      <c r="G792" s="34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</row>
    <row r="793">
      <c r="A793" s="28"/>
      <c r="B793" s="29"/>
      <c r="C793" s="30"/>
      <c r="E793" s="32"/>
      <c r="F793" s="33">
        <f t="shared" si="58"/>
        <v>0</v>
      </c>
      <c r="G793" s="34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</row>
    <row r="794">
      <c r="A794" s="39" t="s">
        <v>24</v>
      </c>
      <c r="B794" s="40"/>
      <c r="C794" s="40"/>
      <c r="D794" s="40"/>
      <c r="E794" s="40"/>
      <c r="F794" s="40"/>
      <c r="G794" s="41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</row>
    <row r="795">
      <c r="A795" s="28" t="s">
        <v>69</v>
      </c>
      <c r="B795" s="29">
        <v>1.0</v>
      </c>
      <c r="C795" s="30" t="s">
        <v>70</v>
      </c>
      <c r="E795" s="32"/>
      <c r="F795" s="33">
        <f t="shared" ref="F795:F799" si="59">E795*B795</f>
        <v>0</v>
      </c>
      <c r="G795" s="34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</row>
    <row r="796">
      <c r="A796" s="28" t="s">
        <v>71</v>
      </c>
      <c r="B796" s="29">
        <v>1.0</v>
      </c>
      <c r="C796" s="30" t="s">
        <v>72</v>
      </c>
      <c r="E796" s="32"/>
      <c r="F796" s="33">
        <f t="shared" si="59"/>
        <v>0</v>
      </c>
      <c r="G796" s="34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</row>
    <row r="797">
      <c r="A797" s="28" t="s">
        <v>73</v>
      </c>
      <c r="B797" s="29">
        <v>2.0</v>
      </c>
      <c r="C797" s="30" t="s">
        <v>74</v>
      </c>
      <c r="E797" s="32"/>
      <c r="F797" s="33">
        <f t="shared" si="59"/>
        <v>0</v>
      </c>
      <c r="G797" s="34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</row>
    <row r="798">
      <c r="A798" s="42" t="s">
        <v>75</v>
      </c>
      <c r="B798" s="43">
        <v>4.0</v>
      </c>
      <c r="C798" s="30" t="s">
        <v>76</v>
      </c>
      <c r="E798" s="32"/>
      <c r="F798" s="33">
        <f t="shared" si="59"/>
        <v>0</v>
      </c>
      <c r="G798" s="34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</row>
    <row r="799">
      <c r="A799" s="45"/>
      <c r="B799" s="46"/>
      <c r="C799" s="47"/>
      <c r="D799" s="48"/>
      <c r="E799" s="38"/>
      <c r="F799" s="49">
        <f t="shared" si="59"/>
        <v>0</v>
      </c>
      <c r="G799" s="50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</row>
    <row r="800">
      <c r="A800" s="51" t="s">
        <v>27</v>
      </c>
      <c r="F800" s="52">
        <f>SUMIFS(F782:F799,G782:G799,"Yes")</f>
        <v>0</v>
      </c>
      <c r="G800" s="11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</row>
    <row r="801">
      <c r="A801" s="51" t="s">
        <v>28</v>
      </c>
      <c r="F801" s="52">
        <f>7.75%*F800</f>
        <v>0</v>
      </c>
      <c r="G801" s="11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</row>
    <row r="802">
      <c r="A802" s="51" t="s">
        <v>29</v>
      </c>
      <c r="F802" s="53">
        <f t="array" ref="F802">SUMIFS(F782:F799,G782:G799,{"","No"})</f>
        <v>0</v>
      </c>
      <c r="G802" s="11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</row>
    <row r="803">
      <c r="A803" s="54" t="s">
        <v>30</v>
      </c>
      <c r="B803" s="48"/>
      <c r="C803" s="48"/>
      <c r="D803" s="48"/>
      <c r="E803" s="48"/>
      <c r="F803" s="55">
        <v>0.0</v>
      </c>
      <c r="G803" s="11"/>
      <c r="H803" s="57" t="s">
        <v>123</v>
      </c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</row>
    <row r="804">
      <c r="A804" s="51" t="s">
        <v>31</v>
      </c>
      <c r="F804" s="56">
        <f>SUM(F800:F803)</f>
        <v>0</v>
      </c>
      <c r="G804" s="11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</row>
    <row r="805">
      <c r="A805" s="8"/>
      <c r="B805" s="8"/>
      <c r="C805" s="14"/>
      <c r="D805" s="14"/>
      <c r="E805" s="14"/>
      <c r="F805" s="14"/>
      <c r="G805" s="14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</row>
    <row r="806">
      <c r="A806" s="8"/>
      <c r="B806" s="8"/>
      <c r="C806" s="14"/>
      <c r="D806" s="14"/>
      <c r="E806" s="14"/>
      <c r="F806" s="14"/>
      <c r="G806" s="14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</row>
    <row r="807">
      <c r="A807" s="8"/>
      <c r="B807" s="8"/>
      <c r="C807" s="14"/>
      <c r="D807" s="14"/>
      <c r="E807" s="14"/>
      <c r="F807" s="14"/>
      <c r="G807" s="14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</row>
    <row r="808">
      <c r="A808" s="8"/>
      <c r="B808" s="8"/>
      <c r="C808" s="14"/>
      <c r="D808" s="14"/>
      <c r="E808" s="14"/>
      <c r="F808" s="14"/>
      <c r="G808" s="14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</row>
    <row r="809">
      <c r="A809" s="8" t="s">
        <v>6</v>
      </c>
      <c r="C809" s="58" t="str">
        <f>$C$6</f>
        <v/>
      </c>
      <c r="D809" s="10"/>
      <c r="E809" s="10"/>
      <c r="F809" s="10"/>
      <c r="G809" s="10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</row>
    <row r="810">
      <c r="A810" s="8" t="s">
        <v>8</v>
      </c>
      <c r="C810" s="58" t="str">
        <f>$C$7</f>
        <v/>
      </c>
      <c r="D810" s="10"/>
      <c r="E810" s="10"/>
      <c r="F810" s="10"/>
      <c r="G810" s="10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</row>
    <row r="811">
      <c r="A811" s="13"/>
      <c r="B811" s="5"/>
      <c r="C811" s="14"/>
      <c r="D811" s="14"/>
      <c r="E811" s="14"/>
      <c r="F811" s="14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</row>
    <row r="812">
      <c r="A812" s="8" t="s">
        <v>11</v>
      </c>
      <c r="C812" s="58" t="str">
        <f>$C$9</f>
        <v/>
      </c>
      <c r="D812" s="10"/>
      <c r="E812" s="10"/>
      <c r="F812" s="10"/>
      <c r="G812" s="10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</row>
    <row r="813">
      <c r="A813" s="4"/>
      <c r="B813" s="5"/>
      <c r="C813" s="4"/>
      <c r="D813" s="4"/>
      <c r="E813" s="4"/>
      <c r="F813" s="4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</row>
    <row r="814">
      <c r="A814" s="4"/>
      <c r="B814" s="5"/>
      <c r="C814" s="4"/>
      <c r="D814" s="4"/>
      <c r="E814" s="4"/>
      <c r="F814" s="4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</row>
    <row r="815">
      <c r="A815" s="106" t="s">
        <v>124</v>
      </c>
      <c r="B815" s="60"/>
      <c r="C815" s="60"/>
      <c r="D815" s="60"/>
      <c r="E815" s="60"/>
      <c r="F815" s="60"/>
      <c r="G815" s="61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</row>
    <row r="816">
      <c r="A816" s="23" t="s">
        <v>13</v>
      </c>
      <c r="B816" s="21"/>
      <c r="C816" s="21"/>
      <c r="D816" s="21"/>
      <c r="E816" s="21"/>
      <c r="F816" s="21"/>
      <c r="G816" s="22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</row>
    <row r="817">
      <c r="A817" s="24" t="s">
        <v>14</v>
      </c>
      <c r="B817" s="25" t="s">
        <v>15</v>
      </c>
      <c r="C817" s="25" t="s">
        <v>16</v>
      </c>
      <c r="D817" s="25"/>
      <c r="E817" s="25" t="s">
        <v>18</v>
      </c>
      <c r="F817" s="25" t="s">
        <v>19</v>
      </c>
      <c r="G817" s="27" t="s">
        <v>20</v>
      </c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</row>
    <row r="818">
      <c r="A818" s="28" t="s">
        <v>50</v>
      </c>
      <c r="B818" s="29">
        <v>2.0</v>
      </c>
      <c r="C818" s="30" t="s">
        <v>51</v>
      </c>
      <c r="D818" s="32"/>
      <c r="E818" s="32"/>
      <c r="F818" s="33">
        <f t="shared" ref="F818:F827" si="60">E818*B818</f>
        <v>0</v>
      </c>
      <c r="G818" s="34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</row>
    <row r="819">
      <c r="A819" s="28" t="s">
        <v>52</v>
      </c>
      <c r="B819" s="29">
        <v>2.0</v>
      </c>
      <c r="C819" s="30" t="s">
        <v>53</v>
      </c>
      <c r="D819" s="32"/>
      <c r="E819" s="32"/>
      <c r="F819" s="33">
        <f t="shared" si="60"/>
        <v>0</v>
      </c>
      <c r="G819" s="34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</row>
    <row r="820">
      <c r="A820" s="28" t="s">
        <v>56</v>
      </c>
      <c r="B820" s="29">
        <v>2.0</v>
      </c>
      <c r="C820" s="30" t="s">
        <v>57</v>
      </c>
      <c r="D820" s="32"/>
      <c r="E820" s="32"/>
      <c r="F820" s="33">
        <f t="shared" si="60"/>
        <v>0</v>
      </c>
      <c r="G820" s="34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</row>
    <row r="821">
      <c r="A821" s="28" t="s">
        <v>111</v>
      </c>
      <c r="B821" s="29">
        <v>2.0</v>
      </c>
      <c r="C821" s="30" t="s">
        <v>112</v>
      </c>
      <c r="D821" s="32"/>
      <c r="E821" s="32"/>
      <c r="F821" s="33">
        <f t="shared" si="60"/>
        <v>0</v>
      </c>
      <c r="G821" s="34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</row>
    <row r="822">
      <c r="A822" s="28" t="s">
        <v>58</v>
      </c>
      <c r="B822" s="29">
        <v>2.0</v>
      </c>
      <c r="C822" s="30" t="s">
        <v>59</v>
      </c>
      <c r="D822" s="32"/>
      <c r="E822" s="32"/>
      <c r="F822" s="33">
        <f t="shared" si="60"/>
        <v>0</v>
      </c>
      <c r="G822" s="34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</row>
    <row r="823">
      <c r="A823" s="28" t="s">
        <v>87</v>
      </c>
      <c r="B823" s="29">
        <v>1.0</v>
      </c>
      <c r="C823" s="30" t="s">
        <v>88</v>
      </c>
      <c r="D823" s="32"/>
      <c r="E823" s="32"/>
      <c r="F823" s="33">
        <f t="shared" si="60"/>
        <v>0</v>
      </c>
      <c r="G823" s="34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</row>
    <row r="824">
      <c r="A824" s="28" t="s">
        <v>60</v>
      </c>
      <c r="B824" s="29">
        <v>2.0</v>
      </c>
      <c r="C824" s="30" t="s">
        <v>22</v>
      </c>
      <c r="D824" s="32"/>
      <c r="E824" s="32"/>
      <c r="F824" s="33">
        <f t="shared" si="60"/>
        <v>0</v>
      </c>
      <c r="G824" s="34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</row>
    <row r="825">
      <c r="A825" s="91" t="s">
        <v>61</v>
      </c>
      <c r="B825" s="43">
        <v>4.0</v>
      </c>
      <c r="C825" s="44" t="s">
        <v>62</v>
      </c>
      <c r="D825" s="32"/>
      <c r="E825" s="32"/>
      <c r="F825" s="33">
        <f t="shared" si="60"/>
        <v>0</v>
      </c>
      <c r="G825" s="34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</row>
    <row r="826">
      <c r="A826" s="91" t="s">
        <v>89</v>
      </c>
      <c r="B826" s="43">
        <v>1.0</v>
      </c>
      <c r="C826" s="44" t="s">
        <v>90</v>
      </c>
      <c r="D826" s="32"/>
      <c r="E826" s="32"/>
      <c r="F826" s="33">
        <f t="shared" si="60"/>
        <v>0</v>
      </c>
      <c r="G826" s="34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</row>
    <row r="827">
      <c r="A827" s="35"/>
      <c r="B827" s="36"/>
      <c r="C827" s="37"/>
      <c r="D827" s="38"/>
      <c r="E827" s="38"/>
      <c r="F827" s="33">
        <f t="shared" si="60"/>
        <v>0</v>
      </c>
      <c r="G827" s="34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</row>
    <row r="828">
      <c r="A828" s="39" t="s">
        <v>23</v>
      </c>
      <c r="B828" s="40"/>
      <c r="C828" s="40"/>
      <c r="D828" s="40"/>
      <c r="E828" s="40"/>
      <c r="F828" s="40"/>
      <c r="G828" s="41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</row>
    <row r="829">
      <c r="A829" s="28" t="s">
        <v>65</v>
      </c>
      <c r="B829" s="29">
        <v>2.0</v>
      </c>
      <c r="C829" s="30" t="s">
        <v>113</v>
      </c>
      <c r="D829" s="32"/>
      <c r="E829" s="32"/>
      <c r="F829" s="33">
        <f t="shared" ref="F829:F832" si="61">E829*B829</f>
        <v>0</v>
      </c>
      <c r="G829" s="34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</row>
    <row r="830">
      <c r="A830" s="42" t="s">
        <v>67</v>
      </c>
      <c r="B830" s="43">
        <v>2.0</v>
      </c>
      <c r="C830" s="44" t="s">
        <v>68</v>
      </c>
      <c r="D830" s="32"/>
      <c r="E830" s="32"/>
      <c r="F830" s="33">
        <f t="shared" si="61"/>
        <v>0</v>
      </c>
      <c r="G830" s="34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</row>
    <row r="831">
      <c r="A831" s="28" t="s">
        <v>91</v>
      </c>
      <c r="B831" s="29">
        <v>1.0</v>
      </c>
      <c r="C831" s="102" t="s">
        <v>92</v>
      </c>
      <c r="D831" s="32"/>
      <c r="E831" s="32"/>
      <c r="F831" s="33">
        <f t="shared" si="61"/>
        <v>0</v>
      </c>
      <c r="G831" s="34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</row>
    <row r="832">
      <c r="A832" s="42"/>
      <c r="B832" s="43"/>
      <c r="C832" s="44"/>
      <c r="D832" s="32"/>
      <c r="E832" s="32"/>
      <c r="F832" s="33">
        <f t="shared" si="61"/>
        <v>0</v>
      </c>
      <c r="G832" s="34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</row>
    <row r="833">
      <c r="A833" s="39" t="s">
        <v>24</v>
      </c>
      <c r="B833" s="40"/>
      <c r="C833" s="40"/>
      <c r="D833" s="40"/>
      <c r="E833" s="40"/>
      <c r="F833" s="40"/>
      <c r="G833" s="41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</row>
    <row r="834">
      <c r="A834" s="28" t="s">
        <v>69</v>
      </c>
      <c r="B834" s="29">
        <v>2.0</v>
      </c>
      <c r="C834" s="30" t="s">
        <v>114</v>
      </c>
      <c r="D834" s="32"/>
      <c r="E834" s="32"/>
      <c r="F834" s="33">
        <f t="shared" ref="F834:F840" si="62">E834*B834</f>
        <v>0</v>
      </c>
      <c r="G834" s="34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</row>
    <row r="835">
      <c r="A835" s="42" t="s">
        <v>71</v>
      </c>
      <c r="B835" s="43">
        <v>2.0</v>
      </c>
      <c r="C835" s="44" t="s">
        <v>72</v>
      </c>
      <c r="D835" s="32"/>
      <c r="E835" s="32"/>
      <c r="F835" s="33">
        <f t="shared" si="62"/>
        <v>0</v>
      </c>
      <c r="G835" s="34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</row>
    <row r="836">
      <c r="A836" s="28" t="s">
        <v>93</v>
      </c>
      <c r="B836" s="29">
        <v>1.0</v>
      </c>
      <c r="C836" s="102" t="s">
        <v>94</v>
      </c>
      <c r="D836" s="32"/>
      <c r="E836" s="32"/>
      <c r="F836" s="33">
        <f t="shared" si="62"/>
        <v>0</v>
      </c>
      <c r="G836" s="34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</row>
    <row r="837">
      <c r="A837" s="28" t="s">
        <v>73</v>
      </c>
      <c r="B837" s="29">
        <v>2.0</v>
      </c>
      <c r="C837" s="103" t="s">
        <v>74</v>
      </c>
      <c r="D837" s="32"/>
      <c r="E837" s="32"/>
      <c r="F837" s="33">
        <f t="shared" si="62"/>
        <v>0</v>
      </c>
      <c r="G837" s="34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</row>
    <row r="838">
      <c r="A838" s="91" t="s">
        <v>75</v>
      </c>
      <c r="B838" s="43">
        <v>4.0</v>
      </c>
      <c r="C838" s="44" t="s">
        <v>76</v>
      </c>
      <c r="D838" s="32"/>
      <c r="E838" s="32"/>
      <c r="F838" s="33">
        <f t="shared" si="62"/>
        <v>0</v>
      </c>
      <c r="G838" s="34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</row>
    <row r="839">
      <c r="A839" s="91" t="s">
        <v>95</v>
      </c>
      <c r="B839" s="43">
        <v>1.0</v>
      </c>
      <c r="C839" s="44" t="s">
        <v>96</v>
      </c>
      <c r="D839" s="32"/>
      <c r="E839" s="32"/>
      <c r="F839" s="33">
        <f t="shared" si="62"/>
        <v>0</v>
      </c>
      <c r="G839" s="34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</row>
    <row r="840">
      <c r="A840" s="45"/>
      <c r="B840" s="46"/>
      <c r="C840" s="47"/>
      <c r="D840" s="38"/>
      <c r="E840" s="38"/>
      <c r="F840" s="49">
        <f t="shared" si="62"/>
        <v>0</v>
      </c>
      <c r="G840" s="50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</row>
    <row r="841">
      <c r="A841" s="51" t="s">
        <v>27</v>
      </c>
      <c r="F841" s="52">
        <f>SUMIFS(F818:F840,G818:G840,"Yes")</f>
        <v>0</v>
      </c>
      <c r="G841" s="11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</row>
    <row r="842">
      <c r="A842" s="51" t="s">
        <v>28</v>
      </c>
      <c r="F842" s="52">
        <f>7.75%*F841</f>
        <v>0</v>
      </c>
      <c r="G842" s="11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</row>
    <row r="843">
      <c r="A843" s="51" t="s">
        <v>29</v>
      </c>
      <c r="F843" s="53">
        <f t="array" ref="F843">SUMIFS(F818:F840,G818:G840,{"","No"})</f>
        <v>0</v>
      </c>
      <c r="G843" s="11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</row>
    <row r="844">
      <c r="A844" s="54" t="s">
        <v>30</v>
      </c>
      <c r="B844" s="48"/>
      <c r="C844" s="48"/>
      <c r="D844" s="48"/>
      <c r="E844" s="48"/>
      <c r="F844" s="55">
        <v>0.0</v>
      </c>
      <c r="G844" s="11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</row>
    <row r="845">
      <c r="A845" s="51" t="s">
        <v>31</v>
      </c>
      <c r="F845" s="56">
        <f>SUM(F841:F844)</f>
        <v>0</v>
      </c>
      <c r="G845" s="11"/>
      <c r="H845" s="57" t="s">
        <v>125</v>
      </c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</row>
    <row r="846">
      <c r="A846" s="3"/>
      <c r="B846" s="90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</row>
    <row r="847">
      <c r="A847" s="3"/>
      <c r="B847" s="90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</row>
    <row r="848">
      <c r="A848" s="3"/>
      <c r="B848" s="90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</row>
    <row r="849">
      <c r="A849" s="3"/>
      <c r="B849" s="90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</row>
    <row r="850">
      <c r="A850" s="3"/>
      <c r="B850" s="90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</row>
    <row r="851">
      <c r="A851" s="3"/>
      <c r="B851" s="90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</row>
    <row r="852">
      <c r="A852" s="3"/>
      <c r="B852" s="90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</row>
    <row r="853">
      <c r="A853" s="3"/>
      <c r="B853" s="90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</row>
    <row r="854">
      <c r="A854" s="3"/>
      <c r="B854" s="90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</row>
    <row r="855">
      <c r="A855" s="3"/>
      <c r="B855" s="90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</row>
    <row r="856">
      <c r="A856" s="3"/>
      <c r="B856" s="90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</row>
    <row r="857">
      <c r="A857" s="3"/>
      <c r="B857" s="90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</row>
    <row r="858">
      <c r="A858" s="3"/>
      <c r="B858" s="90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</row>
    <row r="859">
      <c r="A859" s="3"/>
      <c r="B859" s="90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</row>
    <row r="860">
      <c r="A860" s="3"/>
      <c r="B860" s="90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</row>
    <row r="861">
      <c r="A861" s="3"/>
      <c r="B861" s="90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</row>
    <row r="862">
      <c r="A862" s="3"/>
      <c r="B862" s="90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</row>
    <row r="863">
      <c r="A863" s="3"/>
      <c r="B863" s="90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</row>
    <row r="864">
      <c r="A864" s="3"/>
      <c r="B864" s="90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</row>
    <row r="865">
      <c r="A865" s="3"/>
      <c r="B865" s="90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</row>
    <row r="866">
      <c r="A866" s="3"/>
      <c r="B866" s="90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</row>
    <row r="867">
      <c r="A867" s="3"/>
      <c r="B867" s="90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</row>
    <row r="868">
      <c r="A868" s="3"/>
      <c r="B868" s="90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</row>
    <row r="869">
      <c r="A869" s="3"/>
      <c r="B869" s="90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</row>
    <row r="870">
      <c r="A870" s="3"/>
      <c r="B870" s="90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</row>
    <row r="871">
      <c r="A871" s="3"/>
      <c r="B871" s="90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</row>
    <row r="872">
      <c r="A872" s="3"/>
      <c r="B872" s="90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</row>
    <row r="873">
      <c r="A873" s="3"/>
      <c r="B873" s="90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</row>
    <row r="874">
      <c r="A874" s="3"/>
      <c r="B874" s="90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</row>
    <row r="875">
      <c r="A875" s="3"/>
      <c r="B875" s="90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</row>
    <row r="876">
      <c r="A876" s="3"/>
      <c r="B876" s="90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</row>
    <row r="877">
      <c r="A877" s="3"/>
      <c r="B877" s="90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</row>
    <row r="878">
      <c r="A878" s="3"/>
      <c r="B878" s="90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</row>
    <row r="879">
      <c r="A879" s="3"/>
      <c r="B879" s="90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</row>
    <row r="880">
      <c r="A880" s="3"/>
      <c r="B880" s="90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</row>
    <row r="881">
      <c r="A881" s="3"/>
      <c r="B881" s="90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</row>
    <row r="882">
      <c r="A882" s="3"/>
      <c r="B882" s="90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</row>
    <row r="883">
      <c r="A883" s="3"/>
      <c r="B883" s="90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</row>
    <row r="884">
      <c r="A884" s="3"/>
      <c r="B884" s="90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</row>
    <row r="885">
      <c r="A885" s="3"/>
      <c r="B885" s="90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</row>
    <row r="886">
      <c r="A886" s="3"/>
      <c r="B886" s="90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</row>
    <row r="887">
      <c r="A887" s="3"/>
      <c r="B887" s="90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</row>
    <row r="888">
      <c r="A888" s="3"/>
      <c r="B888" s="90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</row>
    <row r="889">
      <c r="A889" s="3"/>
      <c r="B889" s="90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</row>
    <row r="890">
      <c r="A890" s="3"/>
      <c r="B890" s="90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</row>
    <row r="891">
      <c r="A891" s="3"/>
      <c r="B891" s="90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</row>
    <row r="892">
      <c r="A892" s="3"/>
      <c r="B892" s="90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</row>
    <row r="893">
      <c r="A893" s="3"/>
      <c r="B893" s="90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</row>
    <row r="894">
      <c r="A894" s="3"/>
      <c r="B894" s="90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</row>
    <row r="895">
      <c r="A895" s="3"/>
      <c r="B895" s="90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</row>
    <row r="896">
      <c r="A896" s="3"/>
      <c r="B896" s="90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</row>
    <row r="897">
      <c r="A897" s="3"/>
      <c r="B897" s="90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</row>
    <row r="898">
      <c r="A898" s="3"/>
      <c r="B898" s="90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</row>
    <row r="899">
      <c r="A899" s="3"/>
      <c r="B899" s="90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</row>
    <row r="900">
      <c r="A900" s="3"/>
      <c r="B900" s="90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</row>
    <row r="901">
      <c r="A901" s="3"/>
      <c r="B901" s="90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</row>
    <row r="902">
      <c r="A902" s="3"/>
      <c r="B902" s="90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</row>
    <row r="903">
      <c r="A903" s="3"/>
      <c r="B903" s="90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</row>
    <row r="904">
      <c r="A904" s="3"/>
      <c r="B904" s="90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</row>
    <row r="905">
      <c r="A905" s="3"/>
      <c r="B905" s="90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</row>
    <row r="906">
      <c r="A906" s="3"/>
      <c r="B906" s="90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</row>
    <row r="907">
      <c r="A907" s="3"/>
      <c r="B907" s="90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</row>
    <row r="908">
      <c r="A908" s="3"/>
      <c r="B908" s="90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</row>
    <row r="909">
      <c r="A909" s="3"/>
      <c r="B909" s="90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</row>
    <row r="910">
      <c r="A910" s="3"/>
      <c r="B910" s="90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</row>
    <row r="911">
      <c r="A911" s="3"/>
      <c r="B911" s="90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</row>
    <row r="912">
      <c r="A912" s="3"/>
      <c r="B912" s="90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</row>
    <row r="913">
      <c r="A913" s="3"/>
      <c r="B913" s="90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</row>
    <row r="914">
      <c r="A914" s="3"/>
      <c r="B914" s="90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</row>
    <row r="915">
      <c r="A915" s="3"/>
      <c r="B915" s="90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</row>
    <row r="916">
      <c r="A916" s="3"/>
      <c r="B916" s="90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</row>
    <row r="917">
      <c r="A917" s="3"/>
      <c r="B917" s="90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</row>
    <row r="918">
      <c r="A918" s="3"/>
      <c r="B918" s="90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</row>
    <row r="919">
      <c r="A919" s="3"/>
      <c r="B919" s="90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</row>
    <row r="920">
      <c r="A920" s="3"/>
      <c r="B920" s="90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</row>
    <row r="921">
      <c r="A921" s="3"/>
      <c r="B921" s="90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</row>
    <row r="922">
      <c r="A922" s="3"/>
      <c r="B922" s="90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</row>
    <row r="923">
      <c r="A923" s="3"/>
      <c r="B923" s="90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</row>
    <row r="924">
      <c r="A924" s="3"/>
      <c r="B924" s="90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</row>
    <row r="925">
      <c r="A925" s="3"/>
      <c r="B925" s="90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</row>
    <row r="926">
      <c r="A926" s="3"/>
      <c r="B926" s="90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</row>
    <row r="927">
      <c r="A927" s="3"/>
      <c r="B927" s="90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</row>
    <row r="928">
      <c r="A928" s="3"/>
      <c r="B928" s="90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</row>
    <row r="929">
      <c r="A929" s="3"/>
      <c r="B929" s="90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</row>
    <row r="930">
      <c r="A930" s="3"/>
      <c r="B930" s="90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</row>
    <row r="931">
      <c r="A931" s="3"/>
      <c r="B931" s="90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</row>
    <row r="932">
      <c r="A932" s="3"/>
      <c r="B932" s="90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</row>
    <row r="933">
      <c r="A933" s="3"/>
      <c r="B933" s="90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</row>
    <row r="934">
      <c r="A934" s="3"/>
      <c r="B934" s="90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</row>
    <row r="935">
      <c r="A935" s="3"/>
      <c r="B935" s="90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</row>
    <row r="936">
      <c r="A936" s="3"/>
      <c r="B936" s="90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</row>
    <row r="937">
      <c r="A937" s="3"/>
      <c r="B937" s="90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</row>
    <row r="938">
      <c r="A938" s="3"/>
      <c r="B938" s="90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</row>
    <row r="939">
      <c r="A939" s="3"/>
      <c r="B939" s="90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</row>
    <row r="940">
      <c r="A940" s="3"/>
      <c r="B940" s="90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</row>
    <row r="941">
      <c r="A941" s="3"/>
      <c r="B941" s="90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</row>
    <row r="942">
      <c r="A942" s="3"/>
      <c r="B942" s="90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</row>
    <row r="943">
      <c r="A943" s="3"/>
      <c r="B943" s="90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</row>
    <row r="944">
      <c r="A944" s="3"/>
      <c r="B944" s="90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</row>
    <row r="945">
      <c r="A945" s="3"/>
      <c r="B945" s="90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</row>
    <row r="946">
      <c r="A946" s="3"/>
      <c r="B946" s="90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</row>
    <row r="947">
      <c r="A947" s="3"/>
      <c r="B947" s="90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</row>
    <row r="948">
      <c r="A948" s="3"/>
      <c r="B948" s="90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</row>
    <row r="949">
      <c r="A949" s="3"/>
      <c r="B949" s="90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</row>
    <row r="950">
      <c r="A950" s="3"/>
      <c r="B950" s="90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</row>
    <row r="951">
      <c r="A951" s="3"/>
      <c r="B951" s="90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</row>
    <row r="952">
      <c r="A952" s="3"/>
      <c r="B952" s="90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</row>
    <row r="953">
      <c r="A953" s="3"/>
      <c r="B953" s="90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</row>
    <row r="954">
      <c r="A954" s="3"/>
      <c r="B954" s="90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</row>
    <row r="955">
      <c r="A955" s="3"/>
      <c r="B955" s="90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</row>
    <row r="956">
      <c r="A956" s="3"/>
      <c r="B956" s="90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</row>
    <row r="957">
      <c r="A957" s="3"/>
      <c r="B957" s="90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</row>
    <row r="958">
      <c r="A958" s="3"/>
      <c r="B958" s="90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</row>
    <row r="959">
      <c r="A959" s="3"/>
      <c r="B959" s="90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</row>
    <row r="960">
      <c r="A960" s="3"/>
      <c r="B960" s="90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</row>
    <row r="961">
      <c r="A961" s="3"/>
      <c r="B961" s="90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</row>
    <row r="962">
      <c r="A962" s="3"/>
      <c r="B962" s="90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</row>
    <row r="963">
      <c r="A963" s="3"/>
      <c r="B963" s="90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</row>
    <row r="964">
      <c r="A964" s="3"/>
      <c r="B964" s="90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</row>
    <row r="965">
      <c r="A965" s="3"/>
      <c r="B965" s="90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</row>
    <row r="966">
      <c r="A966" s="3"/>
      <c r="B966" s="90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</row>
    <row r="967">
      <c r="A967" s="3"/>
      <c r="B967" s="90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</row>
    <row r="968">
      <c r="A968" s="3"/>
      <c r="B968" s="90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</row>
    <row r="969">
      <c r="A969" s="3"/>
      <c r="B969" s="90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</row>
    <row r="970">
      <c r="A970" s="3"/>
      <c r="B970" s="90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</row>
    <row r="971">
      <c r="A971" s="3"/>
      <c r="B971" s="90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</row>
    <row r="972">
      <c r="A972" s="3"/>
      <c r="B972" s="90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</row>
    <row r="973">
      <c r="A973" s="3"/>
      <c r="B973" s="90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</row>
    <row r="974">
      <c r="A974" s="3"/>
      <c r="B974" s="90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</row>
    <row r="975">
      <c r="A975" s="3"/>
      <c r="B975" s="90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</row>
    <row r="976">
      <c r="A976" s="3"/>
      <c r="B976" s="90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</row>
    <row r="977">
      <c r="A977" s="3"/>
      <c r="B977" s="90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</row>
    <row r="978">
      <c r="A978" s="3"/>
      <c r="B978" s="90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</row>
    <row r="979">
      <c r="A979" s="3"/>
      <c r="B979" s="90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</row>
    <row r="980">
      <c r="A980" s="3"/>
      <c r="B980" s="90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</row>
    <row r="981">
      <c r="A981" s="3"/>
      <c r="B981" s="90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</row>
    <row r="982">
      <c r="A982" s="3"/>
      <c r="B982" s="90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</row>
    <row r="983">
      <c r="A983" s="3"/>
      <c r="B983" s="90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</row>
    <row r="984">
      <c r="A984" s="3"/>
      <c r="B984" s="90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</row>
    <row r="985">
      <c r="A985" s="3"/>
      <c r="B985" s="90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</row>
    <row r="986">
      <c r="A986" s="3"/>
      <c r="B986" s="90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</row>
    <row r="987">
      <c r="A987" s="3"/>
      <c r="B987" s="90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</row>
    <row r="988">
      <c r="A988" s="3"/>
      <c r="B988" s="90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</row>
    <row r="989">
      <c r="A989" s="3"/>
      <c r="B989" s="90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</row>
    <row r="990">
      <c r="A990" s="3"/>
      <c r="B990" s="90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</row>
    <row r="991">
      <c r="A991" s="3"/>
      <c r="B991" s="90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</row>
    <row r="992">
      <c r="A992" s="3"/>
      <c r="B992" s="90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</row>
    <row r="993">
      <c r="A993" s="3"/>
      <c r="B993" s="90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</row>
    <row r="994">
      <c r="A994" s="3"/>
      <c r="B994" s="90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</row>
    <row r="995">
      <c r="A995" s="3"/>
      <c r="B995" s="90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</row>
    <row r="996">
      <c r="A996" s="3"/>
      <c r="B996" s="90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</row>
    <row r="997">
      <c r="A997" s="3"/>
      <c r="B997" s="90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</row>
    <row r="998">
      <c r="A998" s="3"/>
      <c r="B998" s="90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</row>
    <row r="999">
      <c r="A999" s="3"/>
      <c r="B999" s="90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</row>
    <row r="1000">
      <c r="A1000" s="3"/>
      <c r="B1000" s="90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</row>
    <row r="1001">
      <c r="A1001" s="3"/>
      <c r="B1001" s="90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</row>
    <row r="1002">
      <c r="A1002" s="3"/>
      <c r="B1002" s="90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</row>
    <row r="1003">
      <c r="A1003" s="3"/>
      <c r="B1003" s="90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</row>
    <row r="1004">
      <c r="A1004" s="3"/>
      <c r="B1004" s="90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</row>
    <row r="1005">
      <c r="A1005" s="3"/>
      <c r="B1005" s="90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</row>
    <row r="1006">
      <c r="A1006" s="3"/>
      <c r="B1006" s="90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</row>
    <row r="1007">
      <c r="A1007" s="3"/>
      <c r="B1007" s="90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</row>
    <row r="1008">
      <c r="A1008" s="3"/>
      <c r="B1008" s="90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</row>
    <row r="1009">
      <c r="A1009" s="3"/>
      <c r="B1009" s="90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</row>
    <row r="1010">
      <c r="A1010" s="3"/>
      <c r="B1010" s="90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</row>
    <row r="1011">
      <c r="A1011" s="3"/>
      <c r="B1011" s="90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</row>
    <row r="1012">
      <c r="A1012" s="3"/>
      <c r="B1012" s="90"/>
      <c r="C1012" s="3"/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</row>
    <row r="1013">
      <c r="A1013" s="3"/>
      <c r="B1013" s="90"/>
      <c r="C1013" s="3"/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</row>
    <row r="1014">
      <c r="A1014" s="3"/>
      <c r="B1014" s="90"/>
      <c r="C1014" s="3"/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</row>
    <row r="1015">
      <c r="A1015" s="3"/>
      <c r="B1015" s="90"/>
      <c r="C1015" s="3"/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</row>
    <row r="1016">
      <c r="A1016" s="3"/>
      <c r="B1016" s="90"/>
      <c r="C1016" s="3"/>
      <c r="D1016" s="3"/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</row>
    <row r="1017">
      <c r="A1017" s="3"/>
      <c r="B1017" s="90"/>
      <c r="C1017" s="3"/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</row>
    <row r="1018">
      <c r="A1018" s="3"/>
      <c r="B1018" s="90"/>
      <c r="C1018" s="3"/>
      <c r="D1018" s="3"/>
      <c r="E1018" s="3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</row>
    <row r="1019">
      <c r="A1019" s="3"/>
      <c r="B1019" s="90"/>
      <c r="C1019" s="3"/>
      <c r="D1019" s="3"/>
      <c r="E1019" s="3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</row>
    <row r="1020">
      <c r="A1020" s="3"/>
      <c r="B1020" s="90"/>
      <c r="C1020" s="3"/>
      <c r="D1020" s="3"/>
      <c r="E1020" s="3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</row>
    <row r="1021">
      <c r="A1021" s="3"/>
      <c r="B1021" s="90"/>
      <c r="C1021" s="3"/>
      <c r="D1021" s="3"/>
      <c r="E1021" s="3"/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</row>
    <row r="1022">
      <c r="A1022" s="3"/>
      <c r="B1022" s="90"/>
      <c r="C1022" s="3"/>
      <c r="D1022" s="3"/>
      <c r="E1022" s="3"/>
      <c r="F1022" s="3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</row>
    <row r="1023">
      <c r="A1023" s="3"/>
      <c r="B1023" s="90"/>
      <c r="C1023" s="3"/>
      <c r="D1023" s="3"/>
      <c r="E1023" s="3"/>
      <c r="F1023" s="3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</row>
    <row r="1024">
      <c r="A1024" s="3"/>
      <c r="B1024" s="90"/>
      <c r="C1024" s="3"/>
      <c r="D1024" s="3"/>
      <c r="E1024" s="3"/>
      <c r="F1024" s="3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</row>
    <row r="1025">
      <c r="A1025" s="3"/>
      <c r="B1025" s="90"/>
      <c r="C1025" s="3"/>
      <c r="D1025" s="3"/>
      <c r="E1025" s="3"/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</row>
    <row r="1026">
      <c r="A1026" s="3"/>
      <c r="B1026" s="90"/>
      <c r="C1026" s="3"/>
      <c r="D1026" s="3"/>
      <c r="E1026" s="3"/>
      <c r="F1026" s="3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</row>
    <row r="1027">
      <c r="A1027" s="3"/>
      <c r="B1027" s="90"/>
      <c r="C1027" s="3"/>
      <c r="D1027" s="3"/>
      <c r="E1027" s="3"/>
      <c r="F1027" s="3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</row>
    <row r="1028">
      <c r="A1028" s="3"/>
      <c r="B1028" s="90"/>
      <c r="C1028" s="3"/>
      <c r="D1028" s="3"/>
      <c r="E1028" s="3"/>
      <c r="F1028" s="3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</row>
    <row r="1029">
      <c r="A1029" s="3"/>
      <c r="B1029" s="90"/>
      <c r="C1029" s="3"/>
      <c r="D1029" s="3"/>
      <c r="E1029" s="3"/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</row>
    <row r="1030">
      <c r="A1030" s="3"/>
      <c r="B1030" s="90"/>
      <c r="C1030" s="3"/>
      <c r="D1030" s="3"/>
      <c r="E1030" s="3"/>
      <c r="F1030" s="3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</row>
    <row r="1031">
      <c r="A1031" s="3"/>
      <c r="B1031" s="90"/>
      <c r="C1031" s="3"/>
      <c r="D1031" s="3"/>
      <c r="E1031" s="3"/>
      <c r="F1031" s="3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</row>
    <row r="1032">
      <c r="A1032" s="3"/>
      <c r="B1032" s="90"/>
      <c r="C1032" s="3"/>
      <c r="D1032" s="3"/>
      <c r="E1032" s="3"/>
      <c r="F1032" s="3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</row>
    <row r="1033">
      <c r="A1033" s="3"/>
      <c r="B1033" s="90"/>
      <c r="C1033" s="3"/>
      <c r="D1033" s="3"/>
      <c r="E1033" s="3"/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</row>
    <row r="1034">
      <c r="A1034" s="3"/>
      <c r="B1034" s="90"/>
      <c r="C1034" s="3"/>
      <c r="D1034" s="3"/>
      <c r="E1034" s="3"/>
      <c r="F1034" s="3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</row>
    <row r="1035">
      <c r="A1035" s="3"/>
      <c r="B1035" s="90"/>
      <c r="C1035" s="3"/>
      <c r="D1035" s="3"/>
      <c r="E1035" s="3"/>
      <c r="F1035" s="3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</row>
    <row r="1036">
      <c r="A1036" s="3"/>
      <c r="B1036" s="90"/>
      <c r="C1036" s="3"/>
      <c r="D1036" s="3"/>
      <c r="E1036" s="3"/>
      <c r="F1036" s="3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</row>
    <row r="1037">
      <c r="A1037" s="3"/>
      <c r="B1037" s="90"/>
      <c r="C1037" s="3"/>
      <c r="D1037" s="3"/>
      <c r="E1037" s="3"/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</row>
    <row r="1038">
      <c r="A1038" s="3"/>
      <c r="B1038" s="90"/>
      <c r="C1038" s="3"/>
      <c r="D1038" s="3"/>
      <c r="E1038" s="3"/>
      <c r="F1038" s="3"/>
      <c r="G1038" s="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</row>
    <row r="1039">
      <c r="A1039" s="3"/>
      <c r="B1039" s="90"/>
      <c r="C1039" s="3"/>
      <c r="D1039" s="3"/>
      <c r="E1039" s="3"/>
      <c r="F1039" s="3"/>
      <c r="G1039" s="3"/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  <c r="AA1039" s="3"/>
    </row>
    <row r="1040">
      <c r="A1040" s="3"/>
      <c r="B1040" s="90"/>
      <c r="C1040" s="3"/>
      <c r="D1040" s="3"/>
      <c r="E1040" s="3"/>
      <c r="F1040" s="3"/>
      <c r="G1040" s="3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</row>
    <row r="1041">
      <c r="A1041" s="3"/>
      <c r="B1041" s="90"/>
      <c r="C1041" s="3"/>
      <c r="D1041" s="3"/>
      <c r="E1041" s="3"/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</row>
    <row r="1042">
      <c r="A1042" s="3"/>
      <c r="B1042" s="90"/>
      <c r="C1042" s="3"/>
      <c r="D1042" s="3"/>
      <c r="E1042" s="3"/>
      <c r="F1042" s="3"/>
      <c r="G1042" s="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</row>
    <row r="1043">
      <c r="A1043" s="3"/>
      <c r="B1043" s="90"/>
      <c r="C1043" s="3"/>
      <c r="D1043" s="3"/>
      <c r="E1043" s="3"/>
      <c r="F1043" s="3"/>
      <c r="G1043" s="3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</row>
    <row r="1044">
      <c r="A1044" s="3"/>
      <c r="B1044" s="90"/>
      <c r="C1044" s="3"/>
      <c r="D1044" s="3"/>
      <c r="E1044" s="3"/>
      <c r="F1044" s="3"/>
      <c r="G1044" s="3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  <c r="AA1044" s="3"/>
    </row>
    <row r="1045">
      <c r="A1045" s="3"/>
      <c r="B1045" s="90"/>
      <c r="C1045" s="3"/>
      <c r="D1045" s="3"/>
      <c r="E1045" s="3"/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</row>
    <row r="1046">
      <c r="A1046" s="3"/>
      <c r="B1046" s="90"/>
      <c r="C1046" s="3"/>
      <c r="D1046" s="3"/>
      <c r="E1046" s="3"/>
      <c r="F1046" s="3"/>
      <c r="G1046" s="3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</row>
    <row r="1047">
      <c r="A1047" s="3"/>
      <c r="B1047" s="90"/>
      <c r="C1047" s="3"/>
      <c r="D1047" s="3"/>
      <c r="E1047" s="3"/>
      <c r="F1047" s="3"/>
      <c r="G1047" s="3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</row>
    <row r="1048">
      <c r="A1048" s="3"/>
      <c r="B1048" s="90"/>
      <c r="C1048" s="3"/>
      <c r="D1048" s="3"/>
      <c r="E1048" s="3"/>
      <c r="F1048" s="3"/>
      <c r="G1048" s="3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</row>
    <row r="1049">
      <c r="A1049" s="3"/>
      <c r="B1049" s="90"/>
      <c r="C1049" s="3"/>
      <c r="D1049" s="3"/>
      <c r="E1049" s="3"/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</row>
    <row r="1050">
      <c r="A1050" s="3"/>
      <c r="B1050" s="90"/>
      <c r="C1050" s="3"/>
      <c r="D1050" s="3"/>
      <c r="E1050" s="3"/>
      <c r="F1050" s="3"/>
      <c r="G1050" s="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</row>
    <row r="1051">
      <c r="A1051" s="3"/>
      <c r="B1051" s="90"/>
      <c r="C1051" s="3"/>
      <c r="D1051" s="3"/>
      <c r="E1051" s="3"/>
      <c r="F1051" s="3"/>
      <c r="G1051" s="3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</row>
    <row r="1052">
      <c r="A1052" s="3"/>
      <c r="B1052" s="90"/>
      <c r="C1052" s="3"/>
      <c r="D1052" s="3"/>
      <c r="E1052" s="3"/>
      <c r="F1052" s="3"/>
      <c r="G1052" s="3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</row>
    <row r="1053">
      <c r="A1053" s="3"/>
      <c r="B1053" s="90"/>
      <c r="C1053" s="3"/>
      <c r="D1053" s="3"/>
      <c r="E1053" s="3"/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</row>
    <row r="1054">
      <c r="A1054" s="3"/>
      <c r="B1054" s="90"/>
      <c r="C1054" s="3"/>
      <c r="D1054" s="3"/>
      <c r="E1054" s="3"/>
      <c r="F1054" s="3"/>
      <c r="G1054" s="3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</row>
    <row r="1055">
      <c r="A1055" s="3"/>
      <c r="B1055" s="90"/>
      <c r="C1055" s="3"/>
      <c r="D1055" s="3"/>
      <c r="E1055" s="3"/>
      <c r="F1055" s="3"/>
      <c r="G1055" s="3"/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</row>
    <row r="1056">
      <c r="A1056" s="3"/>
      <c r="B1056" s="90"/>
      <c r="C1056" s="3"/>
      <c r="D1056" s="3"/>
      <c r="E1056" s="3"/>
      <c r="F1056" s="3"/>
      <c r="G1056" s="3"/>
      <c r="H1056" s="3"/>
      <c r="I1056" s="3"/>
      <c r="J1056" s="3"/>
      <c r="K1056" s="3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</row>
    <row r="1057">
      <c r="A1057" s="3"/>
      <c r="B1057" s="90"/>
      <c r="C1057" s="3"/>
      <c r="D1057" s="3"/>
      <c r="E1057" s="3"/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</row>
  </sheetData>
  <mergeCells count="619">
    <mergeCell ref="I4:Q4"/>
    <mergeCell ref="I5:Q5"/>
    <mergeCell ref="I6:Q6"/>
    <mergeCell ref="I7:Q7"/>
    <mergeCell ref="I8:Q8"/>
    <mergeCell ref="A1:G1"/>
    <mergeCell ref="H1:Q1"/>
    <mergeCell ref="A3:B3"/>
    <mergeCell ref="C3:G3"/>
    <mergeCell ref="I3:Q3"/>
    <mergeCell ref="A5:B5"/>
    <mergeCell ref="C5:G5"/>
    <mergeCell ref="A6:B6"/>
    <mergeCell ref="C6:G6"/>
    <mergeCell ref="A7:B7"/>
    <mergeCell ref="C7:G7"/>
    <mergeCell ref="A9:B9"/>
    <mergeCell ref="C9:G9"/>
    <mergeCell ref="A12:G12"/>
    <mergeCell ref="A13:G13"/>
    <mergeCell ref="A17:G17"/>
    <mergeCell ref="C18:D18"/>
    <mergeCell ref="A19:G19"/>
    <mergeCell ref="C20:D20"/>
    <mergeCell ref="C21:D21"/>
    <mergeCell ref="A22:E22"/>
    <mergeCell ref="A33:B33"/>
    <mergeCell ref="A34:B34"/>
    <mergeCell ref="A35:B35"/>
    <mergeCell ref="A37:B37"/>
    <mergeCell ref="A23:E23"/>
    <mergeCell ref="A24:E24"/>
    <mergeCell ref="A25:E25"/>
    <mergeCell ref="A26:E26"/>
    <mergeCell ref="A31:B31"/>
    <mergeCell ref="C31:G31"/>
    <mergeCell ref="C33:G33"/>
    <mergeCell ref="C34:G34"/>
    <mergeCell ref="C35:G35"/>
    <mergeCell ref="C37:G37"/>
    <mergeCell ref="A40:G40"/>
    <mergeCell ref="A41:G41"/>
    <mergeCell ref="A45:G45"/>
    <mergeCell ref="A47:G47"/>
    <mergeCell ref="C91:G91"/>
    <mergeCell ref="C93:G93"/>
    <mergeCell ref="A96:G96"/>
    <mergeCell ref="A97:G97"/>
    <mergeCell ref="A101:G101"/>
    <mergeCell ref="C102:D102"/>
    <mergeCell ref="A103:G103"/>
    <mergeCell ref="C104:D104"/>
    <mergeCell ref="C105:D105"/>
    <mergeCell ref="A106:E106"/>
    <mergeCell ref="A107:E107"/>
    <mergeCell ref="A108:E108"/>
    <mergeCell ref="A109:E109"/>
    <mergeCell ref="A110:E110"/>
    <mergeCell ref="C46:D46"/>
    <mergeCell ref="C48:D48"/>
    <mergeCell ref="C49:D49"/>
    <mergeCell ref="A50:E50"/>
    <mergeCell ref="A51:E51"/>
    <mergeCell ref="A52:E52"/>
    <mergeCell ref="A53:E53"/>
    <mergeCell ref="A54:E54"/>
    <mergeCell ref="A59:B59"/>
    <mergeCell ref="C59:G59"/>
    <mergeCell ref="A61:B61"/>
    <mergeCell ref="C61:G61"/>
    <mergeCell ref="A62:B62"/>
    <mergeCell ref="C62:G62"/>
    <mergeCell ref="A63:B63"/>
    <mergeCell ref="C63:G63"/>
    <mergeCell ref="A65:B65"/>
    <mergeCell ref="C65:G65"/>
    <mergeCell ref="A68:G68"/>
    <mergeCell ref="A69:G69"/>
    <mergeCell ref="A73:G73"/>
    <mergeCell ref="C74:D74"/>
    <mergeCell ref="A75:G75"/>
    <mergeCell ref="C76:D76"/>
    <mergeCell ref="C77:D77"/>
    <mergeCell ref="A78:E78"/>
    <mergeCell ref="A79:E79"/>
    <mergeCell ref="A80:E80"/>
    <mergeCell ref="A90:B90"/>
    <mergeCell ref="A91:B91"/>
    <mergeCell ref="A93:B93"/>
    <mergeCell ref="A81:E81"/>
    <mergeCell ref="A82:E82"/>
    <mergeCell ref="A87:B87"/>
    <mergeCell ref="C87:G87"/>
    <mergeCell ref="A89:B89"/>
    <mergeCell ref="C89:G89"/>
    <mergeCell ref="C90:G90"/>
    <mergeCell ref="A119:B119"/>
    <mergeCell ref="A121:B121"/>
    <mergeCell ref="C158:D158"/>
    <mergeCell ref="A159:G159"/>
    <mergeCell ref="C160:D160"/>
    <mergeCell ref="C161:D161"/>
    <mergeCell ref="A162:E162"/>
    <mergeCell ref="A163:E163"/>
    <mergeCell ref="A164:E164"/>
    <mergeCell ref="A165:E165"/>
    <mergeCell ref="A166:E166"/>
    <mergeCell ref="A171:B171"/>
    <mergeCell ref="C171:G171"/>
    <mergeCell ref="A173:B173"/>
    <mergeCell ref="C173:G173"/>
    <mergeCell ref="C174:G174"/>
    <mergeCell ref="C175:G175"/>
    <mergeCell ref="C177:G177"/>
    <mergeCell ref="A180:G180"/>
    <mergeCell ref="A181:G181"/>
    <mergeCell ref="A185:G185"/>
    <mergeCell ref="C186:D186"/>
    <mergeCell ref="A187:G187"/>
    <mergeCell ref="C188:D188"/>
    <mergeCell ref="C189:D189"/>
    <mergeCell ref="A190:E190"/>
    <mergeCell ref="A191:E191"/>
    <mergeCell ref="A192:E192"/>
    <mergeCell ref="A193:E193"/>
    <mergeCell ref="A194:E194"/>
    <mergeCell ref="A115:B115"/>
    <mergeCell ref="C115:G115"/>
    <mergeCell ref="A117:B117"/>
    <mergeCell ref="C117:G117"/>
    <mergeCell ref="A118:B118"/>
    <mergeCell ref="C118:G118"/>
    <mergeCell ref="C119:G119"/>
    <mergeCell ref="C121:G121"/>
    <mergeCell ref="A124:G124"/>
    <mergeCell ref="A125:G125"/>
    <mergeCell ref="A129:G129"/>
    <mergeCell ref="C130:D130"/>
    <mergeCell ref="A131:G131"/>
    <mergeCell ref="C132:D132"/>
    <mergeCell ref="A143:B143"/>
    <mergeCell ref="A145:B145"/>
    <mergeCell ref="A146:B146"/>
    <mergeCell ref="A147:B147"/>
    <mergeCell ref="A149:B149"/>
    <mergeCell ref="C133:D133"/>
    <mergeCell ref="A134:E134"/>
    <mergeCell ref="A135:E135"/>
    <mergeCell ref="A136:E136"/>
    <mergeCell ref="A137:E137"/>
    <mergeCell ref="A138:E138"/>
    <mergeCell ref="C143:G143"/>
    <mergeCell ref="C145:G145"/>
    <mergeCell ref="C146:G146"/>
    <mergeCell ref="C147:G147"/>
    <mergeCell ref="C149:G149"/>
    <mergeCell ref="A152:G152"/>
    <mergeCell ref="A153:G153"/>
    <mergeCell ref="A157:G157"/>
    <mergeCell ref="A174:B174"/>
    <mergeCell ref="A175:B175"/>
    <mergeCell ref="A177:B177"/>
    <mergeCell ref="A203:B203"/>
    <mergeCell ref="A205:B205"/>
    <mergeCell ref="A199:B199"/>
    <mergeCell ref="C199:G199"/>
    <mergeCell ref="A201:B201"/>
    <mergeCell ref="C201:G201"/>
    <mergeCell ref="A202:B202"/>
    <mergeCell ref="C202:G202"/>
    <mergeCell ref="C203:G203"/>
    <mergeCell ref="C205:G205"/>
    <mergeCell ref="A208:G208"/>
    <mergeCell ref="A209:G209"/>
    <mergeCell ref="A213:G213"/>
    <mergeCell ref="C214:D214"/>
    <mergeCell ref="A215:G215"/>
    <mergeCell ref="C216:D216"/>
    <mergeCell ref="A227:B227"/>
    <mergeCell ref="A229:B229"/>
    <mergeCell ref="A230:B230"/>
    <mergeCell ref="A231:B231"/>
    <mergeCell ref="A233:B233"/>
    <mergeCell ref="C217:D217"/>
    <mergeCell ref="A218:E218"/>
    <mergeCell ref="A219:E219"/>
    <mergeCell ref="A220:E220"/>
    <mergeCell ref="A221:E221"/>
    <mergeCell ref="A222:E222"/>
    <mergeCell ref="C227:G227"/>
    <mergeCell ref="C229:G229"/>
    <mergeCell ref="C230:G230"/>
    <mergeCell ref="C231:G231"/>
    <mergeCell ref="C233:G233"/>
    <mergeCell ref="A236:G236"/>
    <mergeCell ref="A237:G237"/>
    <mergeCell ref="A250:G250"/>
    <mergeCell ref="A271:B271"/>
    <mergeCell ref="A273:B273"/>
    <mergeCell ref="A274:B274"/>
    <mergeCell ref="A275:B275"/>
    <mergeCell ref="A277:B277"/>
    <mergeCell ref="A254:G254"/>
    <mergeCell ref="A262:E262"/>
    <mergeCell ref="A263:E263"/>
    <mergeCell ref="A264:E264"/>
    <mergeCell ref="A265:E265"/>
    <mergeCell ref="A266:E266"/>
    <mergeCell ref="C271:G271"/>
    <mergeCell ref="C552:G552"/>
    <mergeCell ref="A555:G555"/>
    <mergeCell ref="A556:G556"/>
    <mergeCell ref="A560:G560"/>
    <mergeCell ref="C561:D561"/>
    <mergeCell ref="A562:G562"/>
    <mergeCell ref="C563:D563"/>
    <mergeCell ref="C564:D564"/>
    <mergeCell ref="A565:E565"/>
    <mergeCell ref="A566:E566"/>
    <mergeCell ref="A567:E567"/>
    <mergeCell ref="A568:E568"/>
    <mergeCell ref="A569:E569"/>
    <mergeCell ref="C574:G574"/>
    <mergeCell ref="A511:B511"/>
    <mergeCell ref="C511:G511"/>
    <mergeCell ref="A513:B513"/>
    <mergeCell ref="C513:G513"/>
    <mergeCell ref="A514:B514"/>
    <mergeCell ref="C514:G514"/>
    <mergeCell ref="C515:G515"/>
    <mergeCell ref="C517:G517"/>
    <mergeCell ref="A520:G520"/>
    <mergeCell ref="A521:G521"/>
    <mergeCell ref="A528:G528"/>
    <mergeCell ref="C529:D529"/>
    <mergeCell ref="C530:D530"/>
    <mergeCell ref="A531:G531"/>
    <mergeCell ref="C532:D532"/>
    <mergeCell ref="C533:D533"/>
    <mergeCell ref="C534:D534"/>
    <mergeCell ref="C535:D535"/>
    <mergeCell ref="C536:D536"/>
    <mergeCell ref="A537:E537"/>
    <mergeCell ref="A538:E538"/>
    <mergeCell ref="A539:E539"/>
    <mergeCell ref="A540:E540"/>
    <mergeCell ref="A541:E541"/>
    <mergeCell ref="A550:B550"/>
    <mergeCell ref="A552:B552"/>
    <mergeCell ref="A546:B546"/>
    <mergeCell ref="C546:G546"/>
    <mergeCell ref="A548:B548"/>
    <mergeCell ref="C548:G548"/>
    <mergeCell ref="A549:B549"/>
    <mergeCell ref="C549:G549"/>
    <mergeCell ref="C550:G550"/>
    <mergeCell ref="A574:B574"/>
    <mergeCell ref="A576:B576"/>
    <mergeCell ref="C576:G576"/>
    <mergeCell ref="A577:B577"/>
    <mergeCell ref="C577:G577"/>
    <mergeCell ref="A578:B578"/>
    <mergeCell ref="C578:G578"/>
    <mergeCell ref="A580:B580"/>
    <mergeCell ref="C580:G580"/>
    <mergeCell ref="A583:G583"/>
    <mergeCell ref="A584:G584"/>
    <mergeCell ref="A591:G591"/>
    <mergeCell ref="A594:G594"/>
    <mergeCell ref="A600:E600"/>
    <mergeCell ref="A611:B611"/>
    <mergeCell ref="A612:B612"/>
    <mergeCell ref="A613:B613"/>
    <mergeCell ref="A615:B615"/>
    <mergeCell ref="A601:E601"/>
    <mergeCell ref="A602:E602"/>
    <mergeCell ref="A603:E603"/>
    <mergeCell ref="A604:E604"/>
    <mergeCell ref="A609:B609"/>
    <mergeCell ref="C609:G609"/>
    <mergeCell ref="C611:G611"/>
    <mergeCell ref="C612:G612"/>
    <mergeCell ref="C613:G613"/>
    <mergeCell ref="C615:G615"/>
    <mergeCell ref="A618:G618"/>
    <mergeCell ref="A619:G619"/>
    <mergeCell ref="A633:G633"/>
    <mergeCell ref="C634:D634"/>
    <mergeCell ref="C635:D635"/>
    <mergeCell ref="C636:D636"/>
    <mergeCell ref="C637:D637"/>
    <mergeCell ref="A638:G638"/>
    <mergeCell ref="C639:D639"/>
    <mergeCell ref="C640:D640"/>
    <mergeCell ref="C641:D641"/>
    <mergeCell ref="C642:D642"/>
    <mergeCell ref="C643:D643"/>
    <mergeCell ref="C644:D644"/>
    <mergeCell ref="C645:D645"/>
    <mergeCell ref="A646:E646"/>
    <mergeCell ref="A647:E647"/>
    <mergeCell ref="A648:E648"/>
    <mergeCell ref="A657:B657"/>
    <mergeCell ref="A659:B659"/>
    <mergeCell ref="A649:E649"/>
    <mergeCell ref="A650:E650"/>
    <mergeCell ref="A655:B655"/>
    <mergeCell ref="C655:G655"/>
    <mergeCell ref="A656:B656"/>
    <mergeCell ref="C656:G656"/>
    <mergeCell ref="C657:G657"/>
    <mergeCell ref="C659:G659"/>
    <mergeCell ref="A662:G662"/>
    <mergeCell ref="A663:G663"/>
    <mergeCell ref="A667:G667"/>
    <mergeCell ref="C668:D668"/>
    <mergeCell ref="A669:G669"/>
    <mergeCell ref="C670:D670"/>
    <mergeCell ref="A681:B681"/>
    <mergeCell ref="A683:B683"/>
    <mergeCell ref="A684:B684"/>
    <mergeCell ref="A685:B685"/>
    <mergeCell ref="A687:B687"/>
    <mergeCell ref="C671:D671"/>
    <mergeCell ref="A672:E672"/>
    <mergeCell ref="A673:E673"/>
    <mergeCell ref="A674:E674"/>
    <mergeCell ref="A675:E675"/>
    <mergeCell ref="A676:E676"/>
    <mergeCell ref="C681:G681"/>
    <mergeCell ref="C683:G683"/>
    <mergeCell ref="C684:G684"/>
    <mergeCell ref="C685:G685"/>
    <mergeCell ref="C687:G687"/>
    <mergeCell ref="A690:G690"/>
    <mergeCell ref="A691:G691"/>
    <mergeCell ref="A704:G704"/>
    <mergeCell ref="C705:D705"/>
    <mergeCell ref="C706:D706"/>
    <mergeCell ref="C707:D707"/>
    <mergeCell ref="C708:D708"/>
    <mergeCell ref="A709:G709"/>
    <mergeCell ref="C710:D710"/>
    <mergeCell ref="C711:D711"/>
    <mergeCell ref="C712:D712"/>
    <mergeCell ref="C713:D713"/>
    <mergeCell ref="C714:D714"/>
    <mergeCell ref="C715:D715"/>
    <mergeCell ref="C716:D716"/>
    <mergeCell ref="A717:E717"/>
    <mergeCell ref="A718:E718"/>
    <mergeCell ref="C774:G774"/>
    <mergeCell ref="C776:G776"/>
    <mergeCell ref="A764:E764"/>
    <mergeCell ref="A765:E765"/>
    <mergeCell ref="A770:B770"/>
    <mergeCell ref="C770:G770"/>
    <mergeCell ref="A772:B772"/>
    <mergeCell ref="C772:G772"/>
    <mergeCell ref="C773:G773"/>
    <mergeCell ref="A773:B773"/>
    <mergeCell ref="A774:B774"/>
    <mergeCell ref="A776:B776"/>
    <mergeCell ref="A779:G779"/>
    <mergeCell ref="A780:G780"/>
    <mergeCell ref="C781:D781"/>
    <mergeCell ref="C782:D782"/>
    <mergeCell ref="C783:D783"/>
    <mergeCell ref="C784:D784"/>
    <mergeCell ref="C785:D785"/>
    <mergeCell ref="C786:D786"/>
    <mergeCell ref="C787:D787"/>
    <mergeCell ref="C788:D788"/>
    <mergeCell ref="A790:G790"/>
    <mergeCell ref="C797:D797"/>
    <mergeCell ref="C798:D798"/>
    <mergeCell ref="C799:D799"/>
    <mergeCell ref="A800:E800"/>
    <mergeCell ref="A801:E801"/>
    <mergeCell ref="A802:E802"/>
    <mergeCell ref="A803:E803"/>
    <mergeCell ref="A804:E804"/>
    <mergeCell ref="A809:B809"/>
    <mergeCell ref="C809:G809"/>
    <mergeCell ref="A810:B810"/>
    <mergeCell ref="C810:G810"/>
    <mergeCell ref="A812:B812"/>
    <mergeCell ref="C812:G812"/>
    <mergeCell ref="A844:E844"/>
    <mergeCell ref="A845:E845"/>
    <mergeCell ref="A815:G815"/>
    <mergeCell ref="A816:G816"/>
    <mergeCell ref="A828:G828"/>
    <mergeCell ref="A833:G833"/>
    <mergeCell ref="A841:E841"/>
    <mergeCell ref="A842:E842"/>
    <mergeCell ref="A843:E843"/>
    <mergeCell ref="A719:E719"/>
    <mergeCell ref="A720:E720"/>
    <mergeCell ref="A721:E721"/>
    <mergeCell ref="A726:B726"/>
    <mergeCell ref="C726:G726"/>
    <mergeCell ref="A728:B728"/>
    <mergeCell ref="C728:G728"/>
    <mergeCell ref="A729:B729"/>
    <mergeCell ref="C729:G729"/>
    <mergeCell ref="A730:B730"/>
    <mergeCell ref="C730:G730"/>
    <mergeCell ref="A732:B732"/>
    <mergeCell ref="C732:G732"/>
    <mergeCell ref="A735:G735"/>
    <mergeCell ref="A736:G736"/>
    <mergeCell ref="C737:D737"/>
    <mergeCell ref="C738:D738"/>
    <mergeCell ref="C739:D739"/>
    <mergeCell ref="C740:D740"/>
    <mergeCell ref="C741:D741"/>
    <mergeCell ref="C742:D742"/>
    <mergeCell ref="C743:D743"/>
    <mergeCell ref="C744:D744"/>
    <mergeCell ref="C745:D745"/>
    <mergeCell ref="C746:D746"/>
    <mergeCell ref="C747:D747"/>
    <mergeCell ref="A748:G748"/>
    <mergeCell ref="C749:D749"/>
    <mergeCell ref="C750:D750"/>
    <mergeCell ref="C751:D751"/>
    <mergeCell ref="C752:D752"/>
    <mergeCell ref="A753:G753"/>
    <mergeCell ref="C754:D754"/>
    <mergeCell ref="C755:D755"/>
    <mergeCell ref="C756:D756"/>
    <mergeCell ref="C757:D757"/>
    <mergeCell ref="C758:D758"/>
    <mergeCell ref="C759:D759"/>
    <mergeCell ref="C760:D760"/>
    <mergeCell ref="A761:E761"/>
    <mergeCell ref="A762:E762"/>
    <mergeCell ref="A763:E763"/>
    <mergeCell ref="C789:D789"/>
    <mergeCell ref="C791:D791"/>
    <mergeCell ref="C792:D792"/>
    <mergeCell ref="C793:D793"/>
    <mergeCell ref="A794:G794"/>
    <mergeCell ref="C795:D795"/>
    <mergeCell ref="C796:D796"/>
    <mergeCell ref="C273:G273"/>
    <mergeCell ref="C274:G274"/>
    <mergeCell ref="C275:G275"/>
    <mergeCell ref="C277:G277"/>
    <mergeCell ref="A280:G280"/>
    <mergeCell ref="A281:G281"/>
    <mergeCell ref="A285:G285"/>
    <mergeCell ref="C286:D286"/>
    <mergeCell ref="A287:G287"/>
    <mergeCell ref="C288:D288"/>
    <mergeCell ref="C289:D289"/>
    <mergeCell ref="A290:E290"/>
    <mergeCell ref="A291:E291"/>
    <mergeCell ref="A292:E292"/>
    <mergeCell ref="A302:B302"/>
    <mergeCell ref="A303:B303"/>
    <mergeCell ref="A305:B305"/>
    <mergeCell ref="A293:E293"/>
    <mergeCell ref="A294:E294"/>
    <mergeCell ref="A299:B299"/>
    <mergeCell ref="C299:G299"/>
    <mergeCell ref="A301:B301"/>
    <mergeCell ref="C301:G301"/>
    <mergeCell ref="C302:G302"/>
    <mergeCell ref="C303:G303"/>
    <mergeCell ref="C305:G305"/>
    <mergeCell ref="A308:G308"/>
    <mergeCell ref="A309:G309"/>
    <mergeCell ref="A313:G313"/>
    <mergeCell ref="C314:D314"/>
    <mergeCell ref="A315:G315"/>
    <mergeCell ref="C316:D316"/>
    <mergeCell ref="C317:D317"/>
    <mergeCell ref="A318:E318"/>
    <mergeCell ref="A319:E319"/>
    <mergeCell ref="A320:E320"/>
    <mergeCell ref="A321:E321"/>
    <mergeCell ref="A322:E322"/>
    <mergeCell ref="A331:B331"/>
    <mergeCell ref="A333:B333"/>
    <mergeCell ref="C370:D370"/>
    <mergeCell ref="A371:G371"/>
    <mergeCell ref="C372:D372"/>
    <mergeCell ref="C373:D373"/>
    <mergeCell ref="A374:E374"/>
    <mergeCell ref="A375:E375"/>
    <mergeCell ref="A376:E376"/>
    <mergeCell ref="A377:E377"/>
    <mergeCell ref="A378:E378"/>
    <mergeCell ref="A383:B383"/>
    <mergeCell ref="C383:G383"/>
    <mergeCell ref="A385:B385"/>
    <mergeCell ref="C385:G385"/>
    <mergeCell ref="C386:G386"/>
    <mergeCell ref="C387:G387"/>
    <mergeCell ref="C389:G389"/>
    <mergeCell ref="A392:G392"/>
    <mergeCell ref="A393:G393"/>
    <mergeCell ref="A401:G401"/>
    <mergeCell ref="A404:G404"/>
    <mergeCell ref="A410:E410"/>
    <mergeCell ref="A411:E411"/>
    <mergeCell ref="A412:E412"/>
    <mergeCell ref="A413:E413"/>
    <mergeCell ref="A414:E414"/>
    <mergeCell ref="A419:B419"/>
    <mergeCell ref="C419:G419"/>
    <mergeCell ref="C421:G421"/>
    <mergeCell ref="A327:B327"/>
    <mergeCell ref="C327:G327"/>
    <mergeCell ref="A329:B329"/>
    <mergeCell ref="C329:G329"/>
    <mergeCell ref="A330:B330"/>
    <mergeCell ref="C330:G330"/>
    <mergeCell ref="C331:G331"/>
    <mergeCell ref="C333:G333"/>
    <mergeCell ref="A336:G336"/>
    <mergeCell ref="A337:G337"/>
    <mergeCell ref="A341:G341"/>
    <mergeCell ref="C342:D342"/>
    <mergeCell ref="A343:G343"/>
    <mergeCell ref="C344:D344"/>
    <mergeCell ref="A355:B355"/>
    <mergeCell ref="A357:B357"/>
    <mergeCell ref="A358:B358"/>
    <mergeCell ref="A359:B359"/>
    <mergeCell ref="A361:B361"/>
    <mergeCell ref="C345:D345"/>
    <mergeCell ref="A346:E346"/>
    <mergeCell ref="A347:E347"/>
    <mergeCell ref="A348:E348"/>
    <mergeCell ref="A349:E349"/>
    <mergeCell ref="A350:E350"/>
    <mergeCell ref="C355:G355"/>
    <mergeCell ref="C357:G357"/>
    <mergeCell ref="C358:G358"/>
    <mergeCell ref="C359:G359"/>
    <mergeCell ref="C361:G361"/>
    <mergeCell ref="A364:G364"/>
    <mergeCell ref="A365:G365"/>
    <mergeCell ref="A369:G369"/>
    <mergeCell ref="A386:B386"/>
    <mergeCell ref="A387:B387"/>
    <mergeCell ref="A389:B389"/>
    <mergeCell ref="A421:B421"/>
    <mergeCell ref="A422:B422"/>
    <mergeCell ref="C422:G422"/>
    <mergeCell ref="A423:B423"/>
    <mergeCell ref="C423:G423"/>
    <mergeCell ref="A425:B425"/>
    <mergeCell ref="C425:G425"/>
    <mergeCell ref="C470:D470"/>
    <mergeCell ref="A471:G471"/>
    <mergeCell ref="C472:D472"/>
    <mergeCell ref="C473:D473"/>
    <mergeCell ref="A474:E474"/>
    <mergeCell ref="A475:E475"/>
    <mergeCell ref="A476:E476"/>
    <mergeCell ref="A477:E477"/>
    <mergeCell ref="A478:E478"/>
    <mergeCell ref="A483:B483"/>
    <mergeCell ref="C483:G483"/>
    <mergeCell ref="A485:B485"/>
    <mergeCell ref="C485:G485"/>
    <mergeCell ref="C486:G486"/>
    <mergeCell ref="C487:G487"/>
    <mergeCell ref="C489:G489"/>
    <mergeCell ref="A492:G492"/>
    <mergeCell ref="A493:G493"/>
    <mergeCell ref="A497:G497"/>
    <mergeCell ref="C498:D498"/>
    <mergeCell ref="A499:G499"/>
    <mergeCell ref="C500:D500"/>
    <mergeCell ref="C501:D501"/>
    <mergeCell ref="A502:E502"/>
    <mergeCell ref="A503:E503"/>
    <mergeCell ref="A504:E504"/>
    <mergeCell ref="A505:E505"/>
    <mergeCell ref="A506:E506"/>
    <mergeCell ref="A428:G428"/>
    <mergeCell ref="A429:G429"/>
    <mergeCell ref="A437:G437"/>
    <mergeCell ref="A440:G440"/>
    <mergeCell ref="C438:D438"/>
    <mergeCell ref="C439:D439"/>
    <mergeCell ref="C442:D442"/>
    <mergeCell ref="C443:D443"/>
    <mergeCell ref="C444:D444"/>
    <mergeCell ref="C441:D441"/>
    <mergeCell ref="A455:B455"/>
    <mergeCell ref="A457:B457"/>
    <mergeCell ref="A458:B458"/>
    <mergeCell ref="A459:B459"/>
    <mergeCell ref="A461:B461"/>
    <mergeCell ref="C445:D445"/>
    <mergeCell ref="A446:E446"/>
    <mergeCell ref="A447:E447"/>
    <mergeCell ref="A448:E448"/>
    <mergeCell ref="A449:E449"/>
    <mergeCell ref="A450:E450"/>
    <mergeCell ref="C455:G455"/>
    <mergeCell ref="C457:G457"/>
    <mergeCell ref="C458:G458"/>
    <mergeCell ref="C459:G459"/>
    <mergeCell ref="C461:G461"/>
    <mergeCell ref="A464:G464"/>
    <mergeCell ref="A465:G465"/>
    <mergeCell ref="A469:G469"/>
    <mergeCell ref="A486:B486"/>
    <mergeCell ref="A487:B487"/>
    <mergeCell ref="A489:B489"/>
    <mergeCell ref="A515:B515"/>
    <mergeCell ref="A517:B517"/>
  </mergeCells>
  <conditionalFormatting sqref="F15:F16 F18 F20:F21 F43:F44 F46 F48:F54 F71:F72 F74 F76:F82 F99:F100 F102 F104:F110 F127:F128 F130 F132:F138 F155:F156 F158 F160:F166 F183:F184 F186 F188:F194 F211:F212 F214 F216:F222 F239:F249 F251:F253 F255:F266 F283:F284 F286 F288:F294 F311:F312 F314 F316:F322 F339:F340 F342 F344:F350 F367:F368 F370 F372:F378 F395:F400 F402:F403 F405:F406 F408:F414 F431:F436 F438:F439 F441:F442 F444:F450 F467:F468 F470 F472:F478 F495:F496 F498 F500:F506 F523:F527 F529:F530 F532:F541 F558:F559 F561 F563:F569 F586:F590 F592:F593 F595:F600 F602:F604 F621:F632 F634:F637 F639:F650 F665:F666 F668 F670:F676 F693:F703 F705:F708 F710:F721 F738:F747 F749:F752 F754:F765 F782:F789 F791:F793 F795:F804 F818:F827 F829:F832 F834:F845">
    <cfRule type="expression" dxfId="0" priority="1">
      <formula>""-""</formula>
    </cfRule>
  </conditionalFormatting>
  <conditionalFormatting sqref="F15:F16 F18 F20:F21 F43:F44 F46 F48:F54 F71:F72 F74 F76:F82 F99:F100 F102 F104:F110 F127:F128 F130 F132:F138 F155:F156 F158 F160:F166 F183:F184 F186 F188:F194 F211:F212 F214 F216:F222 F239:F249 F251:F253 F255:F266 F283:F284 F286 F288:F294 F311:F312 F314 F316:F322 F339:F340 F342 F344:F350 F367:F368 F370 F372:F378 F395:F400 F402:F403 F405:F406 F408:F414 F431:F436 F438:F439 F441:F442 F444:F450 F467:F468 F470 F472:F478 F495:F496 F498 F500:F506 F523:F527 F529:F530 F532:F541 F558:F559 F561 F563:F569 F586:F590 F592:F593 F595:F600 F602:F604 F621:F632 F634:F637 F639:F650 F665:F666 F668 F670:F676 F693:F703 F705:F708 F710:F721 F738:F747 F749:F752 F754:F765 F782:F789 F791:F793 F795:F804 F818:F827 F829:F832 F834:F845">
    <cfRule type="expression" dxfId="1" priority="2">
      <formula>G15="Yes"</formula>
    </cfRule>
  </conditionalFormatting>
  <conditionalFormatting sqref="F15:F16 F18 F20:F21 F43:F44 F46 F48:F54 F71:F72 F74 F76:F82 F99:F100 F102 F104:F110 F127:F128 F130 F132:F138 F155:F156 F158 F160:F166 F183:F184 F186 F188:F194 F211:F212 F214 F216:F222 F239:F249 F251:F253 F255:F266 F283:F284 F286 F288:F294 F311:F312 F314 F316:F322 F339:F340 F342 F344:F350 F367:F368 F370 F372:F378 F395:F400 F402:F403 F405:F406 F408:F414 F431:F436 F438:F439 F441:F442 F444:F450 F467:F468 F470 F472:F478 F495:F496 F498 F500:F506 F523:F527 F529:F530 F532:F541 F558:F559 F561 F563:F569 F586:F590 F592:F593 F595:F600 F602:F604 F621:F632 F634:F637 F639:F650 F665:F666 F668 F670:F676 F693:F703 F705:F708 F710:F721 F738:F747 F749:F752 F754:F765 F782:F789 F791:F793 F795:F804 F818:F827 F829:F832 F834:F845">
    <cfRule type="expression" dxfId="2" priority="3">
      <formula>G15="No"</formula>
    </cfRule>
  </conditionalFormatting>
  <dataValidations>
    <dataValidation type="list" allowBlank="1" sqref="G15:G16 G18 G20:G21 G43:G44 G46 G48:G49 G71:G72 G74 G76:G77 G99:G100 G102 G104:G105 G127:G128 G130 G132:G133 G155:G156 G158 G160:G161 G183:G184 G186 G188:G189 G211:G212 G214 G216:G217 G239:G249 G251:G253 G255:G261 G283:G284 G286 G288:G289 G311:G312 G314 G316:G317 G339:G340 G342 G344:G345 G367:G368 G370 G372:G373 G395:G400 G402:G403 G405:G409 G431:G436 G438:G439 G441:G445 G467:G468 G470 G472:G473 G495:G496 G498 G500:G501 G523:G527 G529:G530 G532:G536 G558:G559 G561 G563:G564 G586:G590 G592:G593 G595:G599 G621:G632 G634:G637 G639:G645 G665:G666 G668 G670:G671 G693:G703 G705:G708 G710:G716 G738:G747 G749:G752 G754:G760 G782:G789 G791:G793 G795:G799 G818:G827 G829:G832 G834:G840">
      <formula1>"Yes,No"</formula1>
    </dataValidation>
  </dataValidation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